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506" windowWidth="11280" windowHeight="6225" activeTab="1"/>
  </bookViews>
  <sheets>
    <sheet name="VÝDAJE" sheetId="1" r:id="rId1"/>
    <sheet name="Komentář" sheetId="2" r:id="rId2"/>
    <sheet name="PŘÍJMY" sheetId="3" r:id="rId3"/>
  </sheets>
  <definedNames/>
  <calcPr fullCalcOnLoad="1"/>
</workbook>
</file>

<file path=xl/sharedStrings.xml><?xml version="1.0" encoding="utf-8"?>
<sst xmlns="http://schemas.openxmlformats.org/spreadsheetml/2006/main" count="396" uniqueCount="350">
  <si>
    <t>ROZPOČTOVÉ VÝDAJE</t>
  </si>
  <si>
    <t>Paragraf</t>
  </si>
  <si>
    <t>Položka</t>
  </si>
  <si>
    <t>Popis</t>
  </si>
  <si>
    <t>Návrh rozpočtu</t>
  </si>
  <si>
    <t>Připomínky</t>
  </si>
  <si>
    <t>SOUČET  *2212</t>
  </si>
  <si>
    <t>SILNICE</t>
  </si>
  <si>
    <t>Příspěvek pro MŠ</t>
  </si>
  <si>
    <t>SOUČET  *3111</t>
  </si>
  <si>
    <t xml:space="preserve">PŘEDŠKOLNÍ ZAŘÍZENÍ           </t>
  </si>
  <si>
    <t>SOUČET  *3113</t>
  </si>
  <si>
    <t xml:space="preserve">ZÁKLADNÍ ŠKOLY                </t>
  </si>
  <si>
    <t>SOUČET  *3314</t>
  </si>
  <si>
    <t>ČINNOSTI KNIHOVNICKÉ</t>
  </si>
  <si>
    <t xml:space="preserve">Opravy a udržování (rozhlas) </t>
  </si>
  <si>
    <t>SOUČET  *3341</t>
  </si>
  <si>
    <t>ROZHLAS A TELEVIZE</t>
  </si>
  <si>
    <t>Voda (KD)</t>
  </si>
  <si>
    <t>Plyn (KD)</t>
  </si>
  <si>
    <t>Elektrická energie (KD)</t>
  </si>
  <si>
    <t>Opravy a udržování (KD)</t>
  </si>
  <si>
    <t>SOUČET  *3392</t>
  </si>
  <si>
    <t xml:space="preserve">ZÁJMOVÁ ČINNOST V KULTUŘE          </t>
  </si>
  <si>
    <t>SOUČET  *3399</t>
  </si>
  <si>
    <t xml:space="preserve">ZÁLEŽITOSTI  KULTURY                         </t>
  </si>
  <si>
    <t>SOUČET  *3419</t>
  </si>
  <si>
    <t>*3419</t>
  </si>
  <si>
    <t>SOUČET  *3421</t>
  </si>
  <si>
    <t>VYUŽITÍ VOLNÉHO ČASU DĚTÍ, MLÁDEŽE</t>
  </si>
  <si>
    <t>Neinvestiční půjčky obyvatelstvu (FRB)</t>
  </si>
  <si>
    <t>SOUČET  *3611</t>
  </si>
  <si>
    <t xml:space="preserve">PROGRAMY PODPORY BYTOVÉ VÝSTAVBY </t>
  </si>
  <si>
    <t>SOUČET  *3612</t>
  </si>
  <si>
    <t>Elektrická energie</t>
  </si>
  <si>
    <t>Opravy a udržování</t>
  </si>
  <si>
    <t>SOUČET  *3631</t>
  </si>
  <si>
    <t>VEŘEJNÉ OSVĚTLENÍ</t>
  </si>
  <si>
    <t>Voda</t>
  </si>
  <si>
    <t>Opravy a udržování (hřbitov)</t>
  </si>
  <si>
    <t>SOUČET  *3632</t>
  </si>
  <si>
    <t xml:space="preserve">POHŘEBNICTVÍ                   </t>
  </si>
  <si>
    <t>SOUČET  *3639</t>
  </si>
  <si>
    <t xml:space="preserve">KOMUNÁLNÍ SLUŽBY                 </t>
  </si>
  <si>
    <t>Nákup služeb (svoz nebezpečného odpadu)</t>
  </si>
  <si>
    <t>SOUČET  *3721</t>
  </si>
  <si>
    <t>SBĚR A SVOZ NEBEZPEČNÝCH ODPADŮ</t>
  </si>
  <si>
    <t>Nákup služeb (svoz komunálního odpadu)</t>
  </si>
  <si>
    <t>SOUČET  *3722</t>
  </si>
  <si>
    <t>SBĚR A SVOZ KOMUNÁLNÍCH ODPADŮ</t>
  </si>
  <si>
    <t>Pohonné hmoty (sekačka)</t>
  </si>
  <si>
    <t>SOUČET  *3745</t>
  </si>
  <si>
    <t>PÉČE O VZHLED OBCE A VEŘEJNOU ZELEŃ</t>
  </si>
  <si>
    <t>Nákup služeb (PO a BOZP)</t>
  </si>
  <si>
    <t>SOUČET  *5512</t>
  </si>
  <si>
    <t>POŽÁRNÍ OCHRANA - DOBROVOLNÁ ČÁST</t>
  </si>
  <si>
    <t>SOUČET  *6112</t>
  </si>
  <si>
    <t>ZASTUPITELSTVO OBCE</t>
  </si>
  <si>
    <t xml:space="preserve">Platy zaměstnanců </t>
  </si>
  <si>
    <t>Ostatní osobní výdaje (DPP)</t>
  </si>
  <si>
    <t>Povinné pojistné na soc. zabezp. zaměstnanců</t>
  </si>
  <si>
    <t>Povinné pojistné na zdr. pojištění zaměstnanců</t>
  </si>
  <si>
    <t>Plyn</t>
  </si>
  <si>
    <t>Služby pošt (poštovné, poštovní známky)</t>
  </si>
  <si>
    <t>Služby peněžních ústavů (pojištění majetku)</t>
  </si>
  <si>
    <t>Cestovné (služební cesty)</t>
  </si>
  <si>
    <t xml:space="preserve">Pohoštění </t>
  </si>
  <si>
    <t>Nákup kolků</t>
  </si>
  <si>
    <t>SOUČET * 6171</t>
  </si>
  <si>
    <t>ČINNOST MÍSTNÍ SPRÁVY</t>
  </si>
  <si>
    <t>Služby peněžních ústavů (poplatky za vedení účtů)</t>
  </si>
  <si>
    <t>SOUČET * 6310</t>
  </si>
  <si>
    <t>VÝDAJE Z FINANČNÍCH OPERACÍ</t>
  </si>
  <si>
    <t>Návrh po připomínkách</t>
  </si>
  <si>
    <t xml:space="preserve">CELKOVÉ NAVRHOVANÉ PŘÍJMY: </t>
  </si>
  <si>
    <t>CELKOVÉ NAVRHOVANÉ VÝDAJE:</t>
  </si>
  <si>
    <t>ROZDÍL:</t>
  </si>
  <si>
    <t xml:space="preserve">Vyvěšeno dne: </t>
  </si>
  <si>
    <t>Sejmuto:</t>
  </si>
  <si>
    <t>ROZPOČTOVÉ PŘÍJMY</t>
  </si>
  <si>
    <t>DPFO-záv.činnost (podíl 20,59%z celost.hr.výn.)</t>
  </si>
  <si>
    <t>DPFO-sam.výděl.činnost (podíl 20,59% z cel.h.v.)</t>
  </si>
  <si>
    <t>DPFO-zvl.sazba (podíl 20,59% z cel.hr.výnosu)</t>
  </si>
  <si>
    <t>DPPO (podíl 20,59% z cel. hr. výnosu)</t>
  </si>
  <si>
    <t>DPH (podíl 20,59% z celost.hr. výnosu)</t>
  </si>
  <si>
    <t>DNE-(100%výnosu obce, kde se nemov. nachází)</t>
  </si>
  <si>
    <t>Neinvestiční přijaté dotace ze SR(školství,správa)</t>
  </si>
  <si>
    <t>SOUČET bez paragrafu:</t>
  </si>
  <si>
    <t>ZÁJMOVÁ ČINNOST V KULTUŘE</t>
  </si>
  <si>
    <t>BYTOVÉ HOSPODÁŘSTVÍ</t>
  </si>
  <si>
    <t xml:space="preserve">POHŘEBNICTVÍ       </t>
  </si>
  <si>
    <t xml:space="preserve">KOMUNÁLNÍ SLUŽBY </t>
  </si>
  <si>
    <t>Příjmy z poskytování služeb (kopírování)</t>
  </si>
  <si>
    <t>SOUČET  *6171</t>
  </si>
  <si>
    <t>Příjmy z úroků</t>
  </si>
  <si>
    <t>SOUČET  *6310</t>
  </si>
  <si>
    <t>PŘÍJMY Z FINANČNÍCH OPERACÍ</t>
  </si>
  <si>
    <t>ROZPOČTOVÉ PŘÍJMY CELKEM</t>
  </si>
  <si>
    <t>PODPORA SPORTOVNÍCH AKCÍ, ZÁVODŮ</t>
  </si>
  <si>
    <t>Příjmy z pronájmu pozemků (hřbitovní místa)</t>
  </si>
  <si>
    <t>Nekapitálové příjmy a náhrady (Ekokom)</t>
  </si>
  <si>
    <t>SOUČET * 3727</t>
  </si>
  <si>
    <t>PREVENCE  VZNIKU  ODPADU</t>
  </si>
  <si>
    <t>ODPA</t>
  </si>
  <si>
    <t>POL.</t>
  </si>
  <si>
    <t>Provozování veřejného pohřebiště</t>
  </si>
  <si>
    <t>Příjmy z pronájmu pozemků</t>
  </si>
  <si>
    <t>Nákup služeb (škola v přírodě,ozdrav.p.)</t>
  </si>
  <si>
    <t>Nákup služeb (dětské zájezdy)</t>
  </si>
  <si>
    <t>SOUČET  *4329</t>
  </si>
  <si>
    <t>OSTATNÍ SOC. PÉČE A POMOC DĚTEM</t>
  </si>
  <si>
    <t>Povinné pojistné - KOOPERATIVA</t>
  </si>
  <si>
    <t>SOUČET  *3613</t>
  </si>
  <si>
    <t>NEBYTOVÉ HOSPODÁŘSTVÍ</t>
  </si>
  <si>
    <t xml:space="preserve">Opravy a udržování </t>
  </si>
  <si>
    <t>Daň z příjmů práv. osob za obce</t>
  </si>
  <si>
    <t>Poplatek za likvidaci odpadů</t>
  </si>
  <si>
    <t>Správní poplatky (ověřování, OP, výpis dat)</t>
  </si>
  <si>
    <t>Úroky z úvěru - vlastní</t>
  </si>
  <si>
    <t>odvody za odnětí půdy ze ZPF (dočasné i trvalé)</t>
  </si>
  <si>
    <t>Voda - hřbitov</t>
  </si>
  <si>
    <t>Příjmy z podílu na zisku a divid. (akcie)</t>
  </si>
  <si>
    <t>SOUČET  *1014</t>
  </si>
  <si>
    <t>veterinární péče</t>
  </si>
  <si>
    <t>Poplatek ze psů</t>
  </si>
  <si>
    <t>Příjmy z prodeje pozemků</t>
  </si>
  <si>
    <t>SOUČET  *2115</t>
  </si>
  <si>
    <t>SOUČET  *2341</t>
  </si>
  <si>
    <t xml:space="preserve">VODNÍ DÍLA </t>
  </si>
  <si>
    <r>
      <t>Věcné dary</t>
    </r>
    <r>
      <rPr>
        <sz val="10"/>
        <rFont val="Arial"/>
        <family val="2"/>
      </rPr>
      <t xml:space="preserve"> (jubilanti,mikuláš.balíčky,květiny)</t>
    </r>
  </si>
  <si>
    <t>Služby telekomunikací a radiokomunikací (televizní a rozhlasové poplatky)</t>
  </si>
  <si>
    <t>Dary obyvatelstvu peněžité (osamělí)</t>
  </si>
  <si>
    <t>Nákup materiálu  (ceny do turnajů)</t>
  </si>
  <si>
    <t>Pohoštění Karneval, májka,  ženatí proti svobodným, fotbalisti)</t>
  </si>
  <si>
    <t>Nájemné PF ČR</t>
  </si>
  <si>
    <r>
      <t>Nákup materiálu</t>
    </r>
    <r>
      <rPr>
        <sz val="10"/>
        <rFont val="Arial"/>
        <family val="2"/>
      </rPr>
      <t xml:space="preserve"> (nářadí, zahradnický materiál, květiny  - vše k veřejné zeleni)</t>
    </r>
  </si>
  <si>
    <t>Ostatní osobní výdaje (odměny členům výborů)</t>
  </si>
  <si>
    <t>Pohoštění - zastupitelstva obce</t>
  </si>
  <si>
    <t>Knihy, tisk, periodika, předplatné, Sb.</t>
  </si>
  <si>
    <t>DHDM - s použitelností nad 1 rok</t>
  </si>
  <si>
    <t>Služby telekomunikací, radiokomunikací,internet</t>
  </si>
  <si>
    <t>Programové vybavení (i rozšíření stávajícího SW)</t>
  </si>
  <si>
    <r>
      <t xml:space="preserve">Sankce a penále </t>
    </r>
    <r>
      <rPr>
        <sz val="10"/>
        <rFont val="Arial"/>
        <family val="2"/>
      </rPr>
      <t>(FÚ, OSSZ, ZP)</t>
    </r>
  </si>
  <si>
    <t>Nákup materiálu - byty</t>
  </si>
  <si>
    <t xml:space="preserve">Nákup služeb </t>
  </si>
  <si>
    <t>Konzultační a poradenské služby</t>
  </si>
  <si>
    <t>Drobný hmotný dlouhodobý majetek</t>
  </si>
  <si>
    <t>SOUČET * 6320</t>
  </si>
  <si>
    <t>POJIŠTĚNÍ MAJETKU OBCE</t>
  </si>
  <si>
    <t>Školení, vzdělávání</t>
  </si>
  <si>
    <t>Platby daní a poplatků (daň z příjmů PO za obec)</t>
  </si>
  <si>
    <r>
      <t>Platby daní a poplatků</t>
    </r>
    <r>
      <rPr>
        <sz val="9"/>
        <rFont val="Arial"/>
        <family val="2"/>
      </rPr>
      <t xml:space="preserve"> (daň z převodu nem.)</t>
    </r>
  </si>
  <si>
    <t>Splátky půjček od obyvatelstva (FRB, ZBÚ)</t>
  </si>
  <si>
    <t>ROZPOČTOVÉ  VÝDAJE  CELKEM</t>
  </si>
  <si>
    <t>Mzdy - VPP</t>
  </si>
  <si>
    <t>Návrh:</t>
  </si>
  <si>
    <t>Připomínky:</t>
  </si>
  <si>
    <r>
      <t>Příjmy z poskytování služeb (</t>
    </r>
    <r>
      <rPr>
        <sz val="10"/>
        <rFont val="Arial"/>
        <family val="2"/>
      </rPr>
      <t>elektř., voda, plyn)</t>
    </r>
  </si>
  <si>
    <r>
      <t xml:space="preserve">Přijaté příspěvky </t>
    </r>
    <r>
      <rPr>
        <sz val="10"/>
        <rFont val="Arial"/>
        <family val="2"/>
      </rPr>
      <t>(přeplatky plynu)</t>
    </r>
  </si>
  <si>
    <r>
      <t>Příjmy z pronájmu ost.nemov.</t>
    </r>
    <r>
      <rPr>
        <sz val="10"/>
        <rFont val="Arial"/>
        <family val="2"/>
      </rPr>
      <t>(nebytové prostrory)</t>
    </r>
  </si>
  <si>
    <t>Nákup ostatních služeb</t>
  </si>
  <si>
    <t xml:space="preserve">Opravy </t>
  </si>
  <si>
    <t>Poradenské a právní služby</t>
  </si>
  <si>
    <t>Sociální pojištění - VPP</t>
  </si>
  <si>
    <t>Zdravotní pojištění - VPP</t>
  </si>
  <si>
    <t>Opravy nebytových prostor (garáže)</t>
  </si>
  <si>
    <t>Neinv. dotace - DSO</t>
  </si>
  <si>
    <t>Neinv.dotace neziskovým subjektům - HSRCH , mikroregion, euroregion</t>
  </si>
  <si>
    <r>
      <t xml:space="preserve">Ostatní neinv. přijaté dotace ze SR </t>
    </r>
    <r>
      <rPr>
        <sz val="8"/>
        <rFont val="Arial"/>
        <family val="2"/>
      </rPr>
      <t>(ÚP - VPP+ESF)</t>
    </r>
  </si>
  <si>
    <r>
      <t xml:space="preserve">Nekapitálové příspěvky a náhrady </t>
    </r>
    <r>
      <rPr>
        <sz val="8"/>
        <rFont val="Arial"/>
        <family val="2"/>
      </rPr>
      <t>(přeplatky, splátky)</t>
    </r>
  </si>
  <si>
    <t>Neinvestiční přijaté dotace z všeobecné pokl.</t>
  </si>
  <si>
    <t>vstupné, tombola, šatna</t>
  </si>
  <si>
    <t>Úroky z úvěru (Fotovoltaická elektrárna)</t>
  </si>
  <si>
    <t>Materiál - silnice</t>
  </si>
  <si>
    <t>Služby - silnice</t>
  </si>
  <si>
    <t>Investice</t>
  </si>
  <si>
    <t>Služby VO</t>
  </si>
  <si>
    <t>Materiál</t>
  </si>
  <si>
    <t>Neinvestiční transfery obcím</t>
  </si>
  <si>
    <t>Peněžní dar - zastupitel</t>
  </si>
  <si>
    <t>Ostatní nedaňové příjmy</t>
  </si>
  <si>
    <t>služby - kultura</t>
  </si>
  <si>
    <t>dary - kultura</t>
  </si>
  <si>
    <t>OSTATNÍ ZÁLEŽITOSTI KULTURY</t>
  </si>
  <si>
    <t xml:space="preserve">Investiční přijaté dotace ze SR </t>
  </si>
  <si>
    <t>Investiční přijaté dotace ze SR</t>
  </si>
  <si>
    <t>Programy úspor energie a obnov. zdrojů</t>
  </si>
  <si>
    <t>Poradenské služby - silnice</t>
  </si>
  <si>
    <t xml:space="preserve">Investice </t>
  </si>
  <si>
    <t>Nákup materiálu - kulturní akce</t>
  </si>
  <si>
    <t>Nákup drobného hmot. majetku - byty</t>
  </si>
  <si>
    <t xml:space="preserve">Služby nebytových prostor </t>
  </si>
  <si>
    <t>Nákup materiálu - hřbitov</t>
  </si>
  <si>
    <t>Pohonné hmoty</t>
  </si>
  <si>
    <t>Správní poplatek - obci</t>
  </si>
  <si>
    <t>veterinární péče (asanace holubů, útulek)</t>
  </si>
  <si>
    <t>Opravy a udržování (silnice-posyp,sníh)</t>
  </si>
  <si>
    <t xml:space="preserve">Konzultační a poradenské služby </t>
  </si>
  <si>
    <t>v tisících</t>
  </si>
  <si>
    <t>Neinvestiční příspěvky a náhrady</t>
  </si>
  <si>
    <t>Přijaté nekapitálové příspěvky a náhrady</t>
  </si>
  <si>
    <t xml:space="preserve">                                                                                          </t>
  </si>
  <si>
    <t>časopisy</t>
  </si>
  <si>
    <t>fond obydlení obce</t>
  </si>
  <si>
    <t>Neinvestiční přijaté dotace ze SR</t>
  </si>
  <si>
    <t>technika pro údržbu zeleně</t>
  </si>
  <si>
    <t>ples</t>
  </si>
  <si>
    <t>třídění odpadů</t>
  </si>
  <si>
    <t>útulek</t>
  </si>
  <si>
    <t>kamínky, sůl</t>
  </si>
  <si>
    <t>čištění, průzkum</t>
  </si>
  <si>
    <t>tombola, ceny</t>
  </si>
  <si>
    <t>Nákup služeb (kulturní akce-hudební produkce, atrakce)</t>
  </si>
  <si>
    <t>obchod</t>
  </si>
  <si>
    <t xml:space="preserve">revize, hasiči, </t>
  </si>
  <si>
    <r>
      <t xml:space="preserve">Nákup služeb </t>
    </r>
    <r>
      <rPr>
        <sz val="10"/>
        <rFont val="Arial"/>
        <family val="2"/>
      </rPr>
      <t>(vánoční výzdoba, geometrické plány,mapy)</t>
    </r>
  </si>
  <si>
    <r>
      <t>Údržba zeleně -</t>
    </r>
    <r>
      <rPr>
        <sz val="10"/>
        <rFont val="Arial"/>
        <family val="2"/>
      </rPr>
      <t xml:space="preserve"> (výsadba a údržba, postřiky) </t>
    </r>
  </si>
  <si>
    <t>Nákup materiálu (čistící prostředky, kancelářské potřeby, materiál pro OÚ)</t>
  </si>
  <si>
    <t>služební vozidlo</t>
  </si>
  <si>
    <t>Nákup služeb (revize, aktualizace SW, dodavatelské služby, stravenky)</t>
  </si>
  <si>
    <t>Platby za kopírování (DILIA), technické zhodnocení do 60 tis. Poplatek za stravenky</t>
  </si>
  <si>
    <t>členské příspěvky</t>
  </si>
  <si>
    <t>členský příspěvek</t>
  </si>
  <si>
    <t>vydání stavebního povolení, kolaudace</t>
  </si>
  <si>
    <t>prodej materiálu, přefakturace nákladů, příspěvky na nákup</t>
  </si>
  <si>
    <t>přestupky MMCH</t>
  </si>
  <si>
    <t>Odvod loterií a podobných výher</t>
  </si>
  <si>
    <t>Příjmy z úhrad dobývacího prostoru</t>
  </si>
  <si>
    <t>Příjmy za věcná břemena</t>
  </si>
  <si>
    <t>Příjmy z prodeje drobného majetku</t>
  </si>
  <si>
    <t>SOUČET  *2219</t>
  </si>
  <si>
    <t>Ostatní pozemní komunikace</t>
  </si>
  <si>
    <t>Materiál - ostatní komunikace</t>
  </si>
  <si>
    <t>Služby - ostatní komunikace</t>
  </si>
  <si>
    <t>DDHM</t>
  </si>
  <si>
    <t>Příjmy z pronájmu ost.nemov.(č.p.10,11,15,67,72,73,74,5,8)</t>
  </si>
  <si>
    <t>přefakturace nákladů stavebníci</t>
  </si>
  <si>
    <t>ČEZ - provozování Vysočanské svodnice</t>
  </si>
  <si>
    <t>ČEZ - prodej elektřiny z fotovoltaických elektráren</t>
  </si>
  <si>
    <t>Vysočanské zahrady - nájemné objektů</t>
  </si>
  <si>
    <t>Vysočanské zahrady - nájemné traktor Starjet</t>
  </si>
  <si>
    <t>Vysočanské zahrady - splátka technologie</t>
  </si>
  <si>
    <t>Datasoft - internet</t>
  </si>
  <si>
    <t>Internethome - pronájem části střechy č.p. 5</t>
  </si>
  <si>
    <t>zápočet</t>
  </si>
  <si>
    <t>Ubytovna - poskytování ubytování</t>
  </si>
  <si>
    <t>údržba od firem</t>
  </si>
  <si>
    <t>Ostatní osobní výdaje (odměny ZO + starosta)</t>
  </si>
  <si>
    <t>Voda nebytové prostory</t>
  </si>
  <si>
    <t>Elektr. energie nebytové prostory</t>
  </si>
  <si>
    <t>osamělí, soutěže výzdoby oken</t>
  </si>
  <si>
    <t>revize, žaloby,deratizace</t>
  </si>
  <si>
    <t>SOUČET  *3412</t>
  </si>
  <si>
    <t xml:space="preserve">SPORTOVNÍ ZAŘÍZENÍ </t>
  </si>
  <si>
    <t>Příspěvky - infrastruktura RD</t>
  </si>
  <si>
    <t>SOUČET  *2321</t>
  </si>
  <si>
    <t>KANALIZAČNÍ SÍTĚ</t>
  </si>
  <si>
    <t>Příspěvky a náhrady KD</t>
  </si>
  <si>
    <t>Přijaté pojistné náhrady</t>
  </si>
  <si>
    <t>garáže, pošta, sklepy, č.p. 23</t>
  </si>
  <si>
    <t>Další příjem obce z hospodářské činnosti - bez DPH</t>
  </si>
  <si>
    <t>Za pronájem obecní techniky</t>
  </si>
  <si>
    <t xml:space="preserve">Materiál </t>
  </si>
  <si>
    <t>Služby</t>
  </si>
  <si>
    <t>Budovy, haly a stavby</t>
  </si>
  <si>
    <t>Nákup pozemků</t>
  </si>
  <si>
    <t>vyúčtování energie za kamer. sys., soudní poplatky, vratky přeplatků</t>
  </si>
  <si>
    <t>SOUČET  *2329</t>
  </si>
  <si>
    <t>Kanalizace</t>
  </si>
  <si>
    <t>opravy kanálů v Lažanech</t>
  </si>
  <si>
    <t>studie, projekty</t>
  </si>
  <si>
    <t>Územní plánování</t>
  </si>
  <si>
    <t>1. úprava ÚP</t>
  </si>
  <si>
    <t>SOUČET  *3635</t>
  </si>
  <si>
    <t>v tom 40 tis. údržba trávníku</t>
  </si>
  <si>
    <t>investice</t>
  </si>
  <si>
    <t>SOUČET  *2221</t>
  </si>
  <si>
    <t>Provoz veřejné silniční dopravy</t>
  </si>
  <si>
    <t>CC INTERNET s.r.o. Chomutov</t>
  </si>
  <si>
    <t>Nekapitálové příjmy a náhrady (Dimatex)</t>
  </si>
  <si>
    <t>Materiál nebytové prostory</t>
  </si>
  <si>
    <t>Plyn nebytové prostory</t>
  </si>
  <si>
    <t>Náhrady v době nemoci</t>
  </si>
  <si>
    <t>Rekonstrukce ČOV</t>
  </si>
  <si>
    <t>SčVK</t>
  </si>
  <si>
    <t>kamerový systém MŠ + zabezpečení</t>
  </si>
  <si>
    <t>Neinvestiční nedotační transfer (ZŠ Údlice)</t>
  </si>
  <si>
    <t>Neinvestiční nedotační transfer org.</t>
  </si>
  <si>
    <t>nadace, spolek důchodců</t>
  </si>
  <si>
    <t>Neinvestiční nedotační transfer</t>
  </si>
  <si>
    <t>Neinv.nedot. transfer - zdrav. postiženým</t>
  </si>
  <si>
    <r>
      <t xml:space="preserve">Rozpočtová rezerva 1: </t>
    </r>
    <r>
      <rPr>
        <sz val="12"/>
        <rFont val="Arial"/>
        <family val="2"/>
      </rPr>
      <t>(přesun mezi položkami)</t>
    </r>
  </si>
  <si>
    <r>
      <t xml:space="preserve">Rozpočtová rezerva 2: </t>
    </r>
    <r>
      <rPr>
        <sz val="12"/>
        <rFont val="Arial"/>
        <family val="2"/>
      </rPr>
      <t>změna stavu peněž. prostředků</t>
    </r>
  </si>
  <si>
    <t xml:space="preserve">           - úspora z min. let</t>
  </si>
  <si>
    <t>neúčelový dar</t>
  </si>
  <si>
    <t>Půjčka MAS</t>
  </si>
  <si>
    <t>SKKS Chomutov</t>
  </si>
  <si>
    <t>SOUČET  *2119</t>
  </si>
  <si>
    <t>TĚŽEBNÍ PRŮMYSL A ENERGETIKA</t>
  </si>
  <si>
    <t>Neinvest. transfer (fotbalový klub Hrušovany)</t>
  </si>
  <si>
    <t>v tom výměna oken č.p. 74 sklep</t>
  </si>
  <si>
    <t>Voda č.p.10,11,15,67,5,72,73,74,8</t>
  </si>
  <si>
    <t>Plyn č.p.10,11,15,67,5,72,73,74,8</t>
  </si>
  <si>
    <t>Elektrická energie č.p.10,11,15,67,5,72,73,74,8</t>
  </si>
  <si>
    <t>NÁVRH ROZPOČTU NA ROK 2016</t>
  </si>
  <si>
    <t xml:space="preserve">   NÁVRH ROZPOČTU NA ROK 2016</t>
  </si>
  <si>
    <t>Konečný rozpočet 2015</t>
  </si>
  <si>
    <t>Čerpání k            31. 12. 2015</t>
  </si>
  <si>
    <t xml:space="preserve">                         NÁVRH ROZPOČTU NA ROK 2016</t>
  </si>
  <si>
    <t>Čerpání k              31. 12. 2015</t>
  </si>
  <si>
    <t>pronájem kontejneru, žhářství</t>
  </si>
  <si>
    <r>
      <t xml:space="preserve">Příjmy z prodeje zboží  </t>
    </r>
    <r>
      <rPr>
        <sz val="8"/>
        <rFont val="Arial"/>
        <family val="2"/>
      </rPr>
      <t>(zakoupeného za účelem</t>
    </r>
    <r>
      <rPr>
        <sz val="12"/>
        <rFont val="Arial"/>
        <family val="2"/>
      </rPr>
      <t xml:space="preserve"> </t>
    </r>
    <r>
      <rPr>
        <sz val="8"/>
        <rFont val="Arial"/>
        <family val="2"/>
      </rPr>
      <t>prodeje)</t>
    </r>
  </si>
  <si>
    <t>Konzultační, poradenské služby</t>
  </si>
  <si>
    <t>SOUČET  *3429</t>
  </si>
  <si>
    <t>OSTATNÍ ZÁJMOVÁ ČINNOST</t>
  </si>
  <si>
    <t>Konzulační a poradenské služby</t>
  </si>
  <si>
    <t>Nákup materiálu</t>
  </si>
  <si>
    <t>Školení a vzdělávání</t>
  </si>
  <si>
    <t>Zpracování dat, služby související s informačními a komunikačními technologiemi</t>
  </si>
  <si>
    <t>Melvi s.r.o. - pronájem části střechy č.p. 5</t>
  </si>
  <si>
    <t>Vysočanské zahrady - pronájem vánoč. Ozdob</t>
  </si>
  <si>
    <t>Celkem</t>
  </si>
  <si>
    <t>102300 státní správa</t>
  </si>
  <si>
    <t>obnovit značení na silnicích</t>
  </si>
  <si>
    <r>
      <rPr>
        <sz val="12"/>
        <rFont val="Arial"/>
        <family val="2"/>
      </rPr>
      <t>Pohoštěn</t>
    </r>
    <r>
      <rPr>
        <sz val="10"/>
        <rFont val="Arial"/>
        <family val="2"/>
      </rPr>
      <t>í (jubilanti, pouť, MDŽ, akce obce)</t>
    </r>
  </si>
  <si>
    <t>Konzultační, projektové služby</t>
  </si>
  <si>
    <t>projekt na VO</t>
  </si>
  <si>
    <t>Rekonstrukce VO Vysočany</t>
  </si>
  <si>
    <t>nákup LED světel</t>
  </si>
  <si>
    <t>V případě výskytu nepředpokládaných výdajů mohou být hrazeny také z výnosů z hospodářské činnosti obce, do které patří: výnosy z fotovoltaických elektráren, příjmy z údržby Vysočanské svodnice, pronájmy, celkem hospodářská činnost vynese zhruba 4,5 milionů Kč. Po odečtení splátek úvěrů na FVE zůstávají cca 3,5 milionů Kč disponibilních.</t>
  </si>
  <si>
    <t>Splátka půjčky od MAS</t>
  </si>
  <si>
    <t>SOUČET  *3319</t>
  </si>
  <si>
    <t>digitalizace obecní kroniky</t>
  </si>
  <si>
    <t>nákup zrcadla</t>
  </si>
  <si>
    <t>2310/5166  částka 10 000,- pasport studny Vysočany</t>
  </si>
  <si>
    <t>3613/6121 částka 200 000,- přivedení elektřiny do nových garáží u č.p. 5</t>
  </si>
  <si>
    <t xml:space="preserve">36121/6121 částka 5 300 000,- nákup činžovního domu </t>
  </si>
  <si>
    <t xml:space="preserve">3612/5141 částka 40 000,- úroky z úvěru </t>
  </si>
  <si>
    <t xml:space="preserve">3639/5362 částka 212 000,- daň z převodu nemovitostí </t>
  </si>
  <si>
    <t xml:space="preserve">3612/2132 částka 300 000,- přijaté nájemné </t>
  </si>
  <si>
    <t>pol. 8123 částka 5 500 000,- přijatý úvěr (financování)</t>
  </si>
  <si>
    <t>Přijatý úvěr pol. 8123</t>
  </si>
  <si>
    <t>Studna Vysočany</t>
  </si>
  <si>
    <t>Pitná voda</t>
  </si>
  <si>
    <t>SOUČET  *2310</t>
  </si>
  <si>
    <t>dlažba č.p. 5, koupelny 72,73,74, nákup činžovního domu</t>
  </si>
  <si>
    <t>přivedení elektřiny do garáží</t>
  </si>
  <si>
    <t>6112/5492 částka -71 000,- peněžní dar</t>
  </si>
  <si>
    <t>financování schodku, tím vznikne rezerva č. 1</t>
  </si>
  <si>
    <r>
      <t xml:space="preserve">Rozpočtová rezerva 3: </t>
    </r>
    <r>
      <rPr>
        <sz val="12"/>
        <rFont val="Arial"/>
        <family val="2"/>
      </rPr>
      <t xml:space="preserve">disponibilní prostředky na účtu HČ 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</si>
</sst>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.##0.00,&quot;Kč&quot;"/>
    <numFmt numFmtId="165" formatCode="#,##0.00\ &quot;Kč&quot;"/>
    <numFmt numFmtId="166" formatCode="#,##0.00_ ;\-#,##0.00\ "/>
    <numFmt numFmtId="167" formatCode="#,##0.00_ ;[Red]\-#,##0.00\ "/>
    <numFmt numFmtId="168" formatCode="[$-405]d\.\ mmmm\ yyyy"/>
    <numFmt numFmtId="169" formatCode="000\ 00"/>
  </numFmts>
  <fonts count="55">
    <font>
      <sz val="10"/>
      <name val="Arial"/>
      <family val="0"/>
    </font>
    <font>
      <sz val="14"/>
      <name val="Arial"/>
      <family val="2"/>
    </font>
    <font>
      <sz val="24"/>
      <color indexed="12"/>
      <name val="Arial Black"/>
      <family val="2"/>
    </font>
    <font>
      <sz val="2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20"/>
      <name val="Arial"/>
      <family val="0"/>
    </font>
    <font>
      <b/>
      <sz val="20"/>
      <name val="Arial"/>
      <family val="0"/>
    </font>
    <font>
      <sz val="10"/>
      <name val="Arial Black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/>
    </xf>
    <xf numFmtId="4" fontId="3" fillId="33" borderId="0" xfId="0" applyNumberFormat="1" applyFont="1" applyFill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8" fillId="34" borderId="0" xfId="0" applyFont="1" applyFill="1" applyAlignment="1">
      <alignment horizontal="center" wrapText="1"/>
    </xf>
    <xf numFmtId="0" fontId="8" fillId="34" borderId="0" xfId="0" applyFont="1" applyFill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" fontId="8" fillId="0" borderId="0" xfId="0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4" fontId="8" fillId="0" borderId="0" xfId="0" applyNumberFormat="1" applyFont="1" applyFill="1" applyAlignment="1">
      <alignment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34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167" fontId="8" fillId="0" borderId="0" xfId="0" applyNumberFormat="1" applyFont="1" applyAlignment="1">
      <alignment/>
    </xf>
    <xf numFmtId="0" fontId="8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/>
    </xf>
    <xf numFmtId="166" fontId="14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4" fontId="4" fillId="35" borderId="0" xfId="0" applyNumberFormat="1" applyFont="1" applyFill="1" applyAlignment="1">
      <alignment wrapText="1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Fill="1" applyAlignment="1">
      <alignment wrapText="1"/>
    </xf>
    <xf numFmtId="0" fontId="15" fillId="0" borderId="0" xfId="0" applyFont="1" applyAlignment="1">
      <alignment wrapText="1"/>
    </xf>
    <xf numFmtId="4" fontId="4" fillId="35" borderId="10" xfId="0" applyNumberFormat="1" applyFont="1" applyFill="1" applyBorder="1" applyAlignment="1">
      <alignment wrapText="1"/>
    </xf>
    <xf numFmtId="0" fontId="15" fillId="35" borderId="0" xfId="0" applyFont="1" applyFill="1" applyAlignment="1">
      <alignment wrapText="1"/>
    </xf>
    <xf numFmtId="167" fontId="4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167" fontId="8" fillId="0" borderId="0" xfId="0" applyNumberFormat="1" applyFont="1" applyAlignment="1">
      <alignment wrapText="1"/>
    </xf>
    <xf numFmtId="4" fontId="8" fillId="0" borderId="0" xfId="0" applyNumberFormat="1" applyFont="1" applyFill="1" applyAlignment="1">
      <alignment horizontal="right" wrapText="1"/>
    </xf>
    <xf numFmtId="166" fontId="8" fillId="0" borderId="0" xfId="0" applyNumberFormat="1" applyFont="1" applyAlignment="1">
      <alignment wrapText="1"/>
    </xf>
    <xf numFmtId="166" fontId="8" fillId="0" borderId="0" xfId="0" applyNumberFormat="1" applyFont="1" applyFill="1" applyAlignment="1">
      <alignment wrapText="1"/>
    </xf>
    <xf numFmtId="2" fontId="8" fillId="0" borderId="0" xfId="0" applyNumberFormat="1" applyFont="1" applyFill="1" applyAlignment="1">
      <alignment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166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167" fontId="4" fillId="0" borderId="10" xfId="0" applyNumberFormat="1" applyFont="1" applyBorder="1" applyAlignment="1">
      <alignment/>
    </xf>
    <xf numFmtId="166" fontId="4" fillId="0" borderId="10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wrapText="1"/>
    </xf>
    <xf numFmtId="4" fontId="8" fillId="0" borderId="0" xfId="0" applyNumberFormat="1" applyFont="1" applyBorder="1" applyAlignment="1">
      <alignment wrapText="1"/>
    </xf>
    <xf numFmtId="0" fontId="4" fillId="35" borderId="10" xfId="0" applyFont="1" applyFill="1" applyBorder="1" applyAlignment="1">
      <alignment/>
    </xf>
    <xf numFmtId="2" fontId="4" fillId="35" borderId="10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wrapText="1"/>
    </xf>
    <xf numFmtId="0" fontId="0" fillId="35" borderId="10" xfId="0" applyFont="1" applyFill="1" applyBorder="1" applyAlignment="1">
      <alignment wrapText="1"/>
    </xf>
    <xf numFmtId="4" fontId="12" fillId="0" borderId="0" xfId="0" applyNumberFormat="1" applyFont="1" applyAlignment="1">
      <alignment/>
    </xf>
    <xf numFmtId="4" fontId="12" fillId="33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4" fontId="4" fillId="0" borderId="0" xfId="0" applyNumberFormat="1" applyFont="1" applyFill="1" applyAlignment="1">
      <alignment wrapText="1"/>
    </xf>
    <xf numFmtId="4" fontId="6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4" fontId="4" fillId="0" borderId="0" xfId="0" applyNumberFormat="1" applyFont="1" applyFill="1" applyBorder="1" applyAlignment="1">
      <alignment wrapText="1"/>
    </xf>
    <xf numFmtId="0" fontId="15" fillId="0" borderId="0" xfId="0" applyFont="1" applyFill="1" applyAlignment="1">
      <alignment wrapText="1"/>
    </xf>
    <xf numFmtId="4" fontId="15" fillId="0" borderId="0" xfId="0" applyNumberFormat="1" applyFont="1" applyFill="1" applyAlignment="1">
      <alignment wrapText="1"/>
    </xf>
    <xf numFmtId="0" fontId="1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166" fontId="4" fillId="0" borderId="0" xfId="0" applyNumberFormat="1" applyFont="1" applyBorder="1" applyAlignment="1">
      <alignment/>
    </xf>
    <xf numFmtId="0" fontId="5" fillId="35" borderId="10" xfId="0" applyFont="1" applyFill="1" applyBorder="1" applyAlignment="1">
      <alignment wrapText="1"/>
    </xf>
    <xf numFmtId="4" fontId="4" fillId="35" borderId="10" xfId="0" applyNumberFormat="1" applyFont="1" applyFill="1" applyBorder="1" applyAlignment="1">
      <alignment/>
    </xf>
    <xf numFmtId="166" fontId="4" fillId="0" borderId="0" xfId="0" applyNumberFormat="1" applyFont="1" applyBorder="1" applyAlignment="1">
      <alignment horizontal="right"/>
    </xf>
    <xf numFmtId="0" fontId="0" fillId="0" borderId="0" xfId="0" applyAlignment="1">
      <alignment/>
    </xf>
    <xf numFmtId="4" fontId="4" fillId="35" borderId="10" xfId="0" applyNumberFormat="1" applyFont="1" applyFill="1" applyBorder="1" applyAlignment="1">
      <alignment horizontal="right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/>
    </xf>
    <xf numFmtId="0" fontId="4" fillId="35" borderId="10" xfId="0" applyFont="1" applyFill="1" applyBorder="1" applyAlignment="1">
      <alignment horizontal="right"/>
    </xf>
    <xf numFmtId="0" fontId="4" fillId="35" borderId="10" xfId="0" applyFont="1" applyFill="1" applyBorder="1" applyAlignment="1">
      <alignment horizontal="left"/>
    </xf>
    <xf numFmtId="166" fontId="4" fillId="35" borderId="10" xfId="0" applyNumberFormat="1" applyFont="1" applyFill="1" applyBorder="1" applyAlignment="1">
      <alignment horizontal="right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4" fontId="14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4" fontId="4" fillId="0" borderId="0" xfId="0" applyNumberFormat="1" applyFont="1" applyBorder="1" applyAlignment="1">
      <alignment wrapText="1"/>
    </xf>
    <xf numFmtId="166" fontId="4" fillId="0" borderId="0" xfId="0" applyNumberFormat="1" applyFont="1" applyAlignment="1">
      <alignment/>
    </xf>
    <xf numFmtId="4" fontId="4" fillId="0" borderId="0" xfId="0" applyNumberFormat="1" applyFont="1" applyAlignment="1">
      <alignment horizontal="center" wrapText="1"/>
    </xf>
    <xf numFmtId="0" fontId="18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19" fillId="34" borderId="0" xfId="0" applyFont="1" applyFill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35" borderId="0" xfId="0" applyFont="1" applyFill="1" applyAlignment="1">
      <alignment wrapText="1"/>
    </xf>
    <xf numFmtId="0" fontId="5" fillId="0" borderId="12" xfId="0" applyFont="1" applyBorder="1" applyAlignment="1">
      <alignment wrapText="1"/>
    </xf>
    <xf numFmtId="0" fontId="5" fillId="35" borderId="10" xfId="0" applyFont="1" applyFill="1" applyBorder="1" applyAlignment="1">
      <alignment horizontal="center" wrapText="1"/>
    </xf>
    <xf numFmtId="4" fontId="5" fillId="0" borderId="0" xfId="0" applyNumberFormat="1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9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0" fontId="21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19" fillId="0" borderId="0" xfId="0" applyFont="1" applyAlignment="1">
      <alignment/>
    </xf>
    <xf numFmtId="0" fontId="5" fillId="35" borderId="10" xfId="0" applyFont="1" applyFill="1" applyBorder="1" applyAlignment="1">
      <alignment/>
    </xf>
    <xf numFmtId="0" fontId="5" fillId="35" borderId="0" xfId="0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3" fillId="36" borderId="0" xfId="0" applyFont="1" applyFill="1" applyAlignment="1">
      <alignment/>
    </xf>
    <xf numFmtId="4" fontId="12" fillId="36" borderId="0" xfId="0" applyNumberFormat="1" applyFont="1" applyFill="1" applyAlignment="1">
      <alignment/>
    </xf>
    <xf numFmtId="4" fontId="3" fillId="36" borderId="0" xfId="0" applyNumberFormat="1" applyFont="1" applyFill="1" applyAlignment="1">
      <alignment horizontal="right"/>
    </xf>
    <xf numFmtId="0" fontId="4" fillId="36" borderId="0" xfId="0" applyFont="1" applyFill="1" applyAlignment="1">
      <alignment/>
    </xf>
    <xf numFmtId="0" fontId="6" fillId="0" borderId="13" xfId="0" applyFont="1" applyBorder="1" applyAlignment="1">
      <alignment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18" xfId="0" applyFont="1" applyBorder="1" applyAlignment="1">
      <alignment horizontal="right"/>
    </xf>
    <xf numFmtId="0" fontId="4" fillId="0" borderId="18" xfId="0" applyFont="1" applyFill="1" applyBorder="1" applyAlignment="1">
      <alignment/>
    </xf>
    <xf numFmtId="0" fontId="4" fillId="0" borderId="19" xfId="0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4" fontId="4" fillId="0" borderId="0" xfId="0" applyNumberFormat="1" applyFont="1" applyAlignment="1">
      <alignment wrapText="1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36" borderId="0" xfId="0" applyFont="1" applyFill="1" applyAlignment="1">
      <alignment/>
    </xf>
    <xf numFmtId="4" fontId="1" fillId="36" borderId="0" xfId="0" applyNumberFormat="1" applyFont="1" applyFill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0"/>
  <sheetViews>
    <sheetView zoomScalePageLayoutView="0" workbookViewId="0" topLeftCell="A218">
      <selection activeCell="G229" sqref="G229"/>
    </sheetView>
  </sheetViews>
  <sheetFormatPr defaultColWidth="9.140625" defaultRowHeight="12.75"/>
  <cols>
    <col min="1" max="1" width="11.140625" style="19" customWidth="1"/>
    <col min="2" max="2" width="9.8515625" style="19" customWidth="1"/>
    <col min="3" max="3" width="11.140625" style="19" hidden="1" customWidth="1"/>
    <col min="4" max="4" width="41.140625" style="19" customWidth="1"/>
    <col min="5" max="5" width="17.28125" style="19" customWidth="1"/>
    <col min="6" max="6" width="16.7109375" style="19" customWidth="1"/>
    <col min="7" max="7" width="17.00390625" style="19" customWidth="1"/>
    <col min="8" max="8" width="24.8515625" style="137" customWidth="1"/>
    <col min="9" max="16384" width="9.140625" style="19" customWidth="1"/>
  </cols>
  <sheetData>
    <row r="1" spans="1:8" s="26" customFormat="1" ht="25.5" customHeight="1">
      <c r="A1" s="109" t="s">
        <v>308</v>
      </c>
      <c r="B1" s="115"/>
      <c r="C1" s="115"/>
      <c r="D1" s="115"/>
      <c r="E1" s="115"/>
      <c r="F1" s="115"/>
      <c r="G1" s="115"/>
      <c r="H1" s="135"/>
    </row>
    <row r="2" spans="1:8" s="27" customFormat="1" ht="25.5" customHeight="1">
      <c r="A2" s="110" t="s">
        <v>0</v>
      </c>
      <c r="B2" s="110"/>
      <c r="H2" s="135"/>
    </row>
    <row r="3" spans="1:8" s="21" customFormat="1" ht="25.5" customHeight="1">
      <c r="A3" s="36" t="s">
        <v>1</v>
      </c>
      <c r="B3" s="36" t="s">
        <v>2</v>
      </c>
      <c r="C3" s="36"/>
      <c r="D3" s="36" t="s">
        <v>3</v>
      </c>
      <c r="E3" s="16" t="s">
        <v>306</v>
      </c>
      <c r="F3" s="16" t="s">
        <v>309</v>
      </c>
      <c r="G3" s="36" t="s">
        <v>4</v>
      </c>
      <c r="H3" s="136" t="s">
        <v>5</v>
      </c>
    </row>
    <row r="4" spans="5:8" s="43" customFormat="1" ht="25.5" customHeight="1">
      <c r="E4" s="133" t="s">
        <v>198</v>
      </c>
      <c r="F4" s="133" t="s">
        <v>198</v>
      </c>
      <c r="G4" s="133" t="s">
        <v>198</v>
      </c>
      <c r="H4" s="137"/>
    </row>
    <row r="5" spans="1:8" s="43" customFormat="1" ht="25.5" customHeight="1">
      <c r="A5" s="44">
        <v>1014</v>
      </c>
      <c r="B5" s="44">
        <v>5169</v>
      </c>
      <c r="C5" s="44"/>
      <c r="D5" s="44" t="s">
        <v>195</v>
      </c>
      <c r="E5" s="45">
        <v>10</v>
      </c>
      <c r="F5" s="45">
        <v>0</v>
      </c>
      <c r="G5" s="45">
        <v>10</v>
      </c>
      <c r="H5" s="118" t="s">
        <v>208</v>
      </c>
    </row>
    <row r="6" spans="1:8" s="43" customFormat="1" ht="25.5" customHeight="1">
      <c r="A6" s="21" t="s">
        <v>122</v>
      </c>
      <c r="B6" s="18"/>
      <c r="C6" s="18"/>
      <c r="D6" s="21" t="s">
        <v>123</v>
      </c>
      <c r="E6" s="22"/>
      <c r="F6" s="22"/>
      <c r="G6" s="22">
        <f>SUM(G5)</f>
        <v>10</v>
      </c>
      <c r="H6" s="137"/>
    </row>
    <row r="7" s="43" customFormat="1" ht="25.5" customHeight="1">
      <c r="H7" s="137"/>
    </row>
    <row r="8" spans="1:8" s="18" customFormat="1" ht="25.5" customHeight="1">
      <c r="A8" s="44">
        <v>2115</v>
      </c>
      <c r="B8" s="44">
        <v>5141</v>
      </c>
      <c r="C8" s="44"/>
      <c r="D8" s="44" t="s">
        <v>172</v>
      </c>
      <c r="E8" s="45">
        <v>110</v>
      </c>
      <c r="F8" s="45">
        <v>71.68</v>
      </c>
      <c r="G8" s="45">
        <v>80</v>
      </c>
      <c r="H8" s="118"/>
    </row>
    <row r="9" spans="1:8" s="43" customFormat="1" ht="25.5" customHeight="1">
      <c r="A9" s="44"/>
      <c r="B9" s="44"/>
      <c r="C9" s="44"/>
      <c r="D9" s="44"/>
      <c r="E9" s="45"/>
      <c r="F9" s="45"/>
      <c r="G9" s="45"/>
      <c r="H9" s="118"/>
    </row>
    <row r="10" spans="1:8" s="43" customFormat="1" ht="25.5" customHeight="1">
      <c r="A10" s="21" t="s">
        <v>126</v>
      </c>
      <c r="B10" s="18"/>
      <c r="C10" s="18"/>
      <c r="D10" s="21" t="s">
        <v>186</v>
      </c>
      <c r="E10" s="22"/>
      <c r="F10" s="22"/>
      <c r="G10" s="79">
        <v>80</v>
      </c>
      <c r="H10" s="138"/>
    </row>
    <row r="11" s="18" customFormat="1" ht="25.5" customHeight="1"/>
    <row r="12" spans="1:8" s="43" customFormat="1" ht="25.5" customHeight="1">
      <c r="A12" s="44">
        <v>2212</v>
      </c>
      <c r="B12" s="44">
        <v>5137</v>
      </c>
      <c r="C12" s="44"/>
      <c r="D12" s="44" t="s">
        <v>234</v>
      </c>
      <c r="E12" s="45">
        <v>0</v>
      </c>
      <c r="F12" s="45">
        <v>0</v>
      </c>
      <c r="G12" s="45">
        <v>40</v>
      </c>
      <c r="H12" s="118" t="s">
        <v>333</v>
      </c>
    </row>
    <row r="13" spans="1:8" s="43" customFormat="1" ht="25.5" customHeight="1">
      <c r="A13" s="44">
        <v>2212</v>
      </c>
      <c r="B13" s="44">
        <v>5139</v>
      </c>
      <c r="C13" s="44"/>
      <c r="D13" s="44" t="s">
        <v>173</v>
      </c>
      <c r="E13" s="45">
        <v>10</v>
      </c>
      <c r="F13" s="45">
        <v>0</v>
      </c>
      <c r="G13" s="45">
        <v>10</v>
      </c>
      <c r="H13" s="118" t="s">
        <v>209</v>
      </c>
    </row>
    <row r="14" spans="1:8" s="48" customFormat="1" ht="25.5" customHeight="1">
      <c r="A14" s="44">
        <v>2212</v>
      </c>
      <c r="B14" s="44">
        <v>5166</v>
      </c>
      <c r="C14" s="44"/>
      <c r="D14" s="44" t="s">
        <v>187</v>
      </c>
      <c r="E14" s="45">
        <v>20</v>
      </c>
      <c r="F14" s="45">
        <v>0</v>
      </c>
      <c r="G14" s="45">
        <v>10</v>
      </c>
      <c r="H14" s="118"/>
    </row>
    <row r="15" spans="1:8" s="48" customFormat="1" ht="25.5" customHeight="1">
      <c r="A15" s="44">
        <v>2212</v>
      </c>
      <c r="B15" s="44">
        <v>5169</v>
      </c>
      <c r="C15" s="44"/>
      <c r="D15" s="44" t="s">
        <v>174</v>
      </c>
      <c r="E15" s="45">
        <v>0</v>
      </c>
      <c r="F15" s="45">
        <v>0</v>
      </c>
      <c r="G15" s="45">
        <v>60</v>
      </c>
      <c r="H15" s="118" t="s">
        <v>323</v>
      </c>
    </row>
    <row r="16" spans="1:8" s="48" customFormat="1" ht="25.5" customHeight="1">
      <c r="A16" s="44">
        <v>2212</v>
      </c>
      <c r="B16" s="44">
        <v>5171</v>
      </c>
      <c r="C16" s="44"/>
      <c r="D16" s="44" t="s">
        <v>196</v>
      </c>
      <c r="E16" s="45">
        <v>20</v>
      </c>
      <c r="F16" s="45">
        <v>0</v>
      </c>
      <c r="G16" s="45">
        <v>10</v>
      </c>
      <c r="H16" s="118" t="s">
        <v>246</v>
      </c>
    </row>
    <row r="17" spans="1:8" s="48" customFormat="1" ht="25.5" customHeight="1">
      <c r="A17" s="44">
        <v>2212</v>
      </c>
      <c r="B17" s="44">
        <v>6121</v>
      </c>
      <c r="C17" s="44"/>
      <c r="D17" s="44" t="s">
        <v>188</v>
      </c>
      <c r="E17" s="45">
        <v>100</v>
      </c>
      <c r="F17" s="45">
        <v>94.14</v>
      </c>
      <c r="G17" s="45">
        <v>0</v>
      </c>
      <c r="H17" s="112"/>
    </row>
    <row r="18" spans="1:8" s="48" customFormat="1" ht="25.5" customHeight="1">
      <c r="A18" s="21" t="s">
        <v>6</v>
      </c>
      <c r="B18" s="18"/>
      <c r="C18" s="18"/>
      <c r="D18" s="21" t="s">
        <v>7</v>
      </c>
      <c r="E18" s="22"/>
      <c r="F18" s="22"/>
      <c r="G18" s="22">
        <v>130</v>
      </c>
      <c r="H18" s="137"/>
    </row>
    <row r="19" s="48" customFormat="1" ht="25.5" customHeight="1"/>
    <row r="20" spans="1:8" s="48" customFormat="1" ht="25.5" customHeight="1">
      <c r="A20" s="44">
        <v>2219</v>
      </c>
      <c r="B20" s="44">
        <v>5139</v>
      </c>
      <c r="C20" s="44"/>
      <c r="D20" s="44" t="s">
        <v>232</v>
      </c>
      <c r="E20" s="45">
        <v>4</v>
      </c>
      <c r="F20" s="45">
        <v>3.6</v>
      </c>
      <c r="G20" s="45">
        <v>5</v>
      </c>
      <c r="H20" s="118"/>
    </row>
    <row r="21" spans="1:8" s="48" customFormat="1" ht="25.5" customHeight="1">
      <c r="A21" s="44">
        <v>2219</v>
      </c>
      <c r="B21" s="44">
        <v>5169</v>
      </c>
      <c r="C21" s="44"/>
      <c r="D21" s="44" t="s">
        <v>233</v>
      </c>
      <c r="E21" s="45">
        <v>40</v>
      </c>
      <c r="F21" s="45">
        <v>38.7</v>
      </c>
      <c r="G21" s="45">
        <v>40</v>
      </c>
      <c r="H21" s="112"/>
    </row>
    <row r="22" spans="1:8" s="48" customFormat="1" ht="25.5" customHeight="1">
      <c r="A22" s="44">
        <v>2219</v>
      </c>
      <c r="B22" s="44">
        <v>5171</v>
      </c>
      <c r="C22" s="44"/>
      <c r="D22" s="44" t="s">
        <v>35</v>
      </c>
      <c r="E22" s="45">
        <v>10</v>
      </c>
      <c r="F22" s="45">
        <v>0</v>
      </c>
      <c r="G22" s="45">
        <v>10</v>
      </c>
      <c r="H22" s="112"/>
    </row>
    <row r="23" spans="1:8" s="48" customFormat="1" ht="25.5" customHeight="1">
      <c r="A23" s="44">
        <v>2219</v>
      </c>
      <c r="B23" s="44">
        <v>6121</v>
      </c>
      <c r="C23" s="44"/>
      <c r="D23" s="44" t="s">
        <v>275</v>
      </c>
      <c r="E23" s="45">
        <v>107</v>
      </c>
      <c r="F23" s="45">
        <v>104.35</v>
      </c>
      <c r="G23" s="45">
        <v>0</v>
      </c>
      <c r="H23" s="112"/>
    </row>
    <row r="24" spans="1:8" s="48" customFormat="1" ht="25.5" customHeight="1">
      <c r="A24" s="21" t="s">
        <v>230</v>
      </c>
      <c r="B24" s="18"/>
      <c r="C24" s="18"/>
      <c r="D24" s="21" t="s">
        <v>231</v>
      </c>
      <c r="E24" s="22"/>
      <c r="F24" s="22"/>
      <c r="G24" s="22">
        <f>SUM(G19:G23)</f>
        <v>55</v>
      </c>
      <c r="H24" s="137"/>
    </row>
    <row r="25" spans="1:8" s="51" customFormat="1" ht="25.5" customHeight="1">
      <c r="A25" s="21"/>
      <c r="B25" s="18"/>
      <c r="C25" s="18"/>
      <c r="D25" s="21"/>
      <c r="E25" s="22"/>
      <c r="F25" s="22"/>
      <c r="G25" s="22"/>
      <c r="H25" s="137"/>
    </row>
    <row r="26" spans="1:8" s="51" customFormat="1" ht="25.5" customHeight="1">
      <c r="A26" s="48"/>
      <c r="B26" s="48"/>
      <c r="C26" s="48"/>
      <c r="D26" s="48"/>
      <c r="E26" s="48"/>
      <c r="F26" s="48"/>
      <c r="G26" s="48"/>
      <c r="H26" s="48"/>
    </row>
    <row r="27" spans="1:8" s="52" customFormat="1" ht="25.5" customHeight="1">
      <c r="A27" s="46">
        <v>2221</v>
      </c>
      <c r="B27" s="46">
        <v>6121</v>
      </c>
      <c r="C27" s="46"/>
      <c r="D27" s="46" t="s">
        <v>175</v>
      </c>
      <c r="E27" s="47">
        <v>0</v>
      </c>
      <c r="F27" s="47">
        <v>0</v>
      </c>
      <c r="G27" s="47">
        <v>0</v>
      </c>
      <c r="H27" s="118"/>
    </row>
    <row r="28" spans="1:8" s="52" customFormat="1" ht="25.5" customHeight="1">
      <c r="A28" s="21" t="s">
        <v>276</v>
      </c>
      <c r="B28" s="18"/>
      <c r="C28" s="18"/>
      <c r="D28" s="24" t="s">
        <v>277</v>
      </c>
      <c r="E28" s="25"/>
      <c r="F28" s="25"/>
      <c r="G28" s="25">
        <f>SUM(G27)</f>
        <v>0</v>
      </c>
      <c r="H28" s="137"/>
    </row>
    <row r="29" spans="1:8" s="52" customFormat="1" ht="25.5" customHeight="1">
      <c r="A29" s="97"/>
      <c r="B29" s="97"/>
      <c r="C29" s="97"/>
      <c r="D29" s="97"/>
      <c r="E29" s="101"/>
      <c r="F29" s="101"/>
      <c r="G29" s="101"/>
      <c r="H29" s="138"/>
    </row>
    <row r="30" spans="1:8" s="52" customFormat="1" ht="25.5" customHeight="1">
      <c r="A30" s="46">
        <v>2310</v>
      </c>
      <c r="B30" s="46">
        <v>5166</v>
      </c>
      <c r="C30" s="46"/>
      <c r="D30" s="46" t="s">
        <v>342</v>
      </c>
      <c r="E30" s="47">
        <v>0</v>
      </c>
      <c r="F30" s="47">
        <v>0</v>
      </c>
      <c r="G30" s="47">
        <v>10</v>
      </c>
      <c r="H30" s="118"/>
    </row>
    <row r="31" spans="1:8" s="52" customFormat="1" ht="25.5" customHeight="1">
      <c r="A31" s="21" t="s">
        <v>344</v>
      </c>
      <c r="B31" s="18"/>
      <c r="C31" s="18"/>
      <c r="D31" s="24" t="s">
        <v>343</v>
      </c>
      <c r="E31" s="25"/>
      <c r="F31" s="25"/>
      <c r="G31" s="25">
        <v>10</v>
      </c>
      <c r="H31" s="137"/>
    </row>
    <row r="32" s="52" customFormat="1" ht="25.5" customHeight="1"/>
    <row r="33" spans="1:8" s="52" customFormat="1" ht="25.5" customHeight="1">
      <c r="A33" s="46">
        <v>2321</v>
      </c>
      <c r="B33" s="46">
        <v>6121</v>
      </c>
      <c r="C33" s="46"/>
      <c r="D33" s="46" t="s">
        <v>283</v>
      </c>
      <c r="E33" s="47">
        <v>86</v>
      </c>
      <c r="F33" s="47">
        <v>0</v>
      </c>
      <c r="G33" s="47">
        <v>800</v>
      </c>
      <c r="H33" s="118" t="s">
        <v>284</v>
      </c>
    </row>
    <row r="34" spans="1:8" s="52" customFormat="1" ht="25.5" customHeight="1">
      <c r="A34" s="21" t="s">
        <v>267</v>
      </c>
      <c r="B34" s="18"/>
      <c r="C34" s="18"/>
      <c r="D34" s="24" t="s">
        <v>268</v>
      </c>
      <c r="E34" s="25"/>
      <c r="F34" s="25"/>
      <c r="G34" s="25">
        <v>800</v>
      </c>
      <c r="H34" s="137"/>
    </row>
    <row r="35" s="52" customFormat="1" ht="25.5" customHeight="1"/>
    <row r="36" spans="1:8" s="52" customFormat="1" ht="25.5" customHeight="1">
      <c r="A36" s="46">
        <v>2329</v>
      </c>
      <c r="B36" s="46">
        <v>5171</v>
      </c>
      <c r="C36" s="46"/>
      <c r="D36" s="46" t="s">
        <v>35</v>
      </c>
      <c r="E36" s="47">
        <v>20</v>
      </c>
      <c r="F36" s="47">
        <v>0</v>
      </c>
      <c r="G36" s="47">
        <v>20</v>
      </c>
      <c r="H36" s="118" t="s">
        <v>269</v>
      </c>
    </row>
    <row r="37" spans="1:8" s="52" customFormat="1" ht="25.5" customHeight="1">
      <c r="A37" s="21" t="s">
        <v>267</v>
      </c>
      <c r="B37" s="18"/>
      <c r="C37" s="18"/>
      <c r="D37" s="24" t="s">
        <v>268</v>
      </c>
      <c r="E37" s="25"/>
      <c r="F37" s="25"/>
      <c r="G37" s="25">
        <v>20</v>
      </c>
      <c r="H37" s="137"/>
    </row>
    <row r="38" spans="1:8" s="52" customFormat="1" ht="25.5" customHeight="1">
      <c r="A38" s="97"/>
      <c r="B38" s="97"/>
      <c r="C38" s="97"/>
      <c r="D38" s="97"/>
      <c r="E38" s="101"/>
      <c r="F38" s="101"/>
      <c r="G38" s="101"/>
      <c r="H38" s="138"/>
    </row>
    <row r="39" spans="1:8" s="52" customFormat="1" ht="25.5" customHeight="1">
      <c r="A39" s="46">
        <v>2341</v>
      </c>
      <c r="B39" s="46">
        <v>5139</v>
      </c>
      <c r="C39" s="46"/>
      <c r="D39" s="46" t="s">
        <v>177</v>
      </c>
      <c r="E39" s="47">
        <v>6</v>
      </c>
      <c r="F39" s="47">
        <v>5.33</v>
      </c>
      <c r="G39" s="47">
        <v>5</v>
      </c>
      <c r="H39" s="118"/>
    </row>
    <row r="40" spans="1:8" s="53" customFormat="1" ht="25.5" customHeight="1">
      <c r="A40" s="50">
        <v>2341</v>
      </c>
      <c r="B40" s="50">
        <v>5166</v>
      </c>
      <c r="C40" s="50"/>
      <c r="D40" s="50" t="s">
        <v>312</v>
      </c>
      <c r="E40" s="47">
        <v>74</v>
      </c>
      <c r="F40" s="47">
        <v>73.52</v>
      </c>
      <c r="G40" s="56">
        <v>20</v>
      </c>
      <c r="H40" s="118" t="s">
        <v>210</v>
      </c>
    </row>
    <row r="41" spans="1:8" s="38" customFormat="1" ht="25.5" customHeight="1">
      <c r="A41" s="50">
        <v>2341</v>
      </c>
      <c r="B41" s="50">
        <v>5169</v>
      </c>
      <c r="C41" s="50"/>
      <c r="D41" s="50" t="s">
        <v>160</v>
      </c>
      <c r="E41" s="47">
        <v>22</v>
      </c>
      <c r="F41" s="47">
        <v>20.84</v>
      </c>
      <c r="G41" s="56">
        <v>20</v>
      </c>
      <c r="H41" s="118" t="s">
        <v>210</v>
      </c>
    </row>
    <row r="42" spans="1:8" s="52" customFormat="1" ht="25.5" customHeight="1">
      <c r="A42" s="46">
        <v>2341</v>
      </c>
      <c r="B42" s="46">
        <v>5171</v>
      </c>
      <c r="C42" s="46"/>
      <c r="D42" s="46" t="s">
        <v>35</v>
      </c>
      <c r="E42" s="47">
        <v>0</v>
      </c>
      <c r="F42" s="47">
        <v>0</v>
      </c>
      <c r="G42" s="47">
        <v>0</v>
      </c>
      <c r="H42" s="118"/>
    </row>
    <row r="43" spans="1:8" s="52" customFormat="1" ht="25.5" customHeight="1">
      <c r="A43" s="21" t="s">
        <v>127</v>
      </c>
      <c r="B43" s="18"/>
      <c r="C43" s="18"/>
      <c r="D43" s="24" t="s">
        <v>128</v>
      </c>
      <c r="E43" s="25"/>
      <c r="F43" s="25"/>
      <c r="G43" s="25">
        <v>45</v>
      </c>
      <c r="H43" s="137"/>
    </row>
    <row r="44" spans="1:8" s="52" customFormat="1" ht="25.5" customHeight="1">
      <c r="A44" s="48"/>
      <c r="B44" s="48"/>
      <c r="C44" s="48"/>
      <c r="D44" s="48"/>
      <c r="E44" s="48"/>
      <c r="F44" s="48"/>
      <c r="G44" s="48"/>
      <c r="H44" s="139"/>
    </row>
    <row r="45" spans="1:8" s="52" customFormat="1" ht="25.5" customHeight="1">
      <c r="A45" s="44">
        <v>3111</v>
      </c>
      <c r="B45" s="44">
        <v>5331</v>
      </c>
      <c r="C45" s="44"/>
      <c r="D45" s="44" t="s">
        <v>8</v>
      </c>
      <c r="E45" s="45">
        <v>200</v>
      </c>
      <c r="F45" s="45">
        <v>200</v>
      </c>
      <c r="G45" s="45">
        <v>200</v>
      </c>
      <c r="H45" s="112"/>
    </row>
    <row r="46" spans="1:8" s="38" customFormat="1" ht="25.5" customHeight="1">
      <c r="A46" s="21" t="s">
        <v>9</v>
      </c>
      <c r="B46" s="18"/>
      <c r="C46" s="18"/>
      <c r="D46" s="21" t="s">
        <v>10</v>
      </c>
      <c r="E46" s="22"/>
      <c r="F46" s="22"/>
      <c r="G46" s="22">
        <f>SUM(G45)</f>
        <v>200</v>
      </c>
      <c r="H46" s="137"/>
    </row>
    <row r="47" spans="1:8" s="52" customFormat="1" ht="25.5" customHeight="1">
      <c r="A47" s="48"/>
      <c r="B47" s="48"/>
      <c r="C47" s="48"/>
      <c r="D47" s="48"/>
      <c r="E47" s="49"/>
      <c r="F47" s="48"/>
      <c r="G47" s="48"/>
      <c r="H47" s="137"/>
    </row>
    <row r="48" spans="1:8" s="52" customFormat="1" ht="25.5" customHeight="1">
      <c r="A48" s="44">
        <v>3113</v>
      </c>
      <c r="B48" s="44">
        <v>5169</v>
      </c>
      <c r="C48" s="44"/>
      <c r="D48" s="44" t="s">
        <v>107</v>
      </c>
      <c r="E48" s="45">
        <v>50</v>
      </c>
      <c r="F48" s="45">
        <v>50.8</v>
      </c>
      <c r="G48" s="45">
        <v>50</v>
      </c>
      <c r="H48" s="118"/>
    </row>
    <row r="49" spans="1:8" s="52" customFormat="1" ht="25.5" customHeight="1">
      <c r="A49" s="44">
        <v>3113</v>
      </c>
      <c r="B49" s="44">
        <v>5240</v>
      </c>
      <c r="C49" s="44"/>
      <c r="D49" s="85" t="s">
        <v>286</v>
      </c>
      <c r="E49" s="45">
        <v>20</v>
      </c>
      <c r="F49" s="45">
        <v>20</v>
      </c>
      <c r="G49" s="45">
        <v>15</v>
      </c>
      <c r="H49" s="118"/>
    </row>
    <row r="50" spans="1:8" s="52" customFormat="1" ht="25.5" customHeight="1">
      <c r="A50" s="21" t="s">
        <v>11</v>
      </c>
      <c r="B50" s="18"/>
      <c r="C50" s="18"/>
      <c r="D50" s="21" t="s">
        <v>12</v>
      </c>
      <c r="E50" s="22"/>
      <c r="F50" s="22"/>
      <c r="G50" s="22">
        <f>SUM(G48:G49)</f>
        <v>65</v>
      </c>
      <c r="H50" s="137"/>
    </row>
    <row r="51" s="52" customFormat="1" ht="25.5" customHeight="1"/>
    <row r="52" spans="1:8" s="52" customFormat="1" ht="25.5" customHeight="1">
      <c r="A52" s="44">
        <v>3314</v>
      </c>
      <c r="B52" s="44">
        <v>5136</v>
      </c>
      <c r="C52" s="44"/>
      <c r="D52" s="85" t="s">
        <v>202</v>
      </c>
      <c r="E52" s="45">
        <v>3</v>
      </c>
      <c r="F52" s="45">
        <v>0</v>
      </c>
      <c r="G52" s="45">
        <v>1</v>
      </c>
      <c r="H52" s="140"/>
    </row>
    <row r="53" spans="1:8" s="52" customFormat="1" ht="25.5" customHeight="1">
      <c r="A53" s="44">
        <v>3314</v>
      </c>
      <c r="B53" s="44">
        <v>5420</v>
      </c>
      <c r="C53" s="44"/>
      <c r="D53" s="85" t="s">
        <v>294</v>
      </c>
      <c r="E53" s="45">
        <v>5</v>
      </c>
      <c r="F53" s="45">
        <v>5</v>
      </c>
      <c r="G53" s="45">
        <v>5</v>
      </c>
      <c r="H53" s="140" t="s">
        <v>296</v>
      </c>
    </row>
    <row r="54" spans="1:8" s="52" customFormat="1" ht="25.5" customHeight="1">
      <c r="A54" s="21" t="s">
        <v>13</v>
      </c>
      <c r="B54" s="18"/>
      <c r="C54" s="18"/>
      <c r="D54" s="21" t="s">
        <v>14</v>
      </c>
      <c r="E54" s="22"/>
      <c r="F54" s="22"/>
      <c r="G54" s="22">
        <v>6</v>
      </c>
      <c r="H54" s="137"/>
    </row>
    <row r="55" spans="1:8" s="52" customFormat="1" ht="25.5" customHeight="1">
      <c r="A55" s="38"/>
      <c r="B55" s="38"/>
      <c r="C55" s="38"/>
      <c r="D55" s="38"/>
      <c r="E55" s="38"/>
      <c r="F55" s="38"/>
      <c r="G55" s="38"/>
      <c r="H55" s="38"/>
    </row>
    <row r="56" spans="1:8" s="52" customFormat="1" ht="25.5" customHeight="1">
      <c r="A56" s="44">
        <v>3319</v>
      </c>
      <c r="B56" s="44">
        <v>5169</v>
      </c>
      <c r="C56" s="44"/>
      <c r="D56" s="44" t="s">
        <v>332</v>
      </c>
      <c r="E56" s="45">
        <v>0</v>
      </c>
      <c r="F56" s="45">
        <v>0</v>
      </c>
      <c r="G56" s="78">
        <v>20</v>
      </c>
      <c r="H56" s="118"/>
    </row>
    <row r="57" spans="1:8" s="38" customFormat="1" ht="25.5" customHeight="1">
      <c r="A57" s="21" t="s">
        <v>331</v>
      </c>
      <c r="B57" s="18"/>
      <c r="C57" s="18"/>
      <c r="D57" s="21" t="s">
        <v>183</v>
      </c>
      <c r="E57" s="22"/>
      <c r="F57" s="22"/>
      <c r="G57" s="22">
        <f>SUM(G55:G56)</f>
        <v>20</v>
      </c>
      <c r="H57" s="138"/>
    </row>
    <row r="58" spans="1:8" s="52" customFormat="1" ht="25.5" customHeight="1">
      <c r="A58" s="21"/>
      <c r="B58" s="18"/>
      <c r="C58" s="18"/>
      <c r="D58" s="21"/>
      <c r="E58" s="22"/>
      <c r="F58" s="22"/>
      <c r="G58" s="22"/>
      <c r="H58" s="138"/>
    </row>
    <row r="59" spans="1:8" s="52" customFormat="1" ht="25.5" customHeight="1">
      <c r="A59" s="44">
        <v>3341</v>
      </c>
      <c r="B59" s="44">
        <v>5169</v>
      </c>
      <c r="C59" s="44"/>
      <c r="D59" s="85" t="s">
        <v>130</v>
      </c>
      <c r="E59" s="45">
        <v>3</v>
      </c>
      <c r="F59" s="45">
        <v>2.16</v>
      </c>
      <c r="G59" s="78">
        <v>3</v>
      </c>
      <c r="H59" s="118"/>
    </row>
    <row r="60" spans="1:8" s="52" customFormat="1" ht="25.5" customHeight="1">
      <c r="A60" s="44">
        <v>3341</v>
      </c>
      <c r="B60" s="44">
        <v>5171</v>
      </c>
      <c r="C60" s="44"/>
      <c r="D60" s="44" t="s">
        <v>15</v>
      </c>
      <c r="E60" s="45">
        <v>0</v>
      </c>
      <c r="F60" s="45">
        <v>0</v>
      </c>
      <c r="G60" s="78">
        <v>10</v>
      </c>
      <c r="H60" s="118"/>
    </row>
    <row r="61" spans="1:8" s="52" customFormat="1" ht="25.5" customHeight="1">
      <c r="A61" s="21" t="s">
        <v>16</v>
      </c>
      <c r="B61" s="18"/>
      <c r="C61" s="18"/>
      <c r="D61" s="21" t="s">
        <v>17</v>
      </c>
      <c r="E61" s="22"/>
      <c r="F61" s="22"/>
      <c r="G61" s="22">
        <f>SUM(G59:G60)</f>
        <v>13</v>
      </c>
      <c r="H61" s="138"/>
    </row>
    <row r="62" s="52" customFormat="1" ht="25.5" customHeight="1"/>
    <row r="63" spans="1:8" s="52" customFormat="1" ht="25.5" customHeight="1">
      <c r="A63" s="44">
        <v>3392</v>
      </c>
      <c r="B63" s="44">
        <v>5151</v>
      </c>
      <c r="C63" s="44"/>
      <c r="D63" s="44" t="s">
        <v>18</v>
      </c>
      <c r="E63" s="45">
        <v>30</v>
      </c>
      <c r="F63" s="45">
        <v>24.75</v>
      </c>
      <c r="G63" s="78">
        <v>30</v>
      </c>
      <c r="H63" s="118"/>
    </row>
    <row r="64" spans="1:8" s="52" customFormat="1" ht="25.5" customHeight="1">
      <c r="A64" s="44">
        <v>3392</v>
      </c>
      <c r="B64" s="44">
        <v>5153</v>
      </c>
      <c r="C64" s="44"/>
      <c r="D64" s="44" t="s">
        <v>19</v>
      </c>
      <c r="E64" s="45">
        <v>33</v>
      </c>
      <c r="F64" s="45">
        <v>32.01</v>
      </c>
      <c r="G64" s="78">
        <v>33</v>
      </c>
      <c r="H64" s="118"/>
    </row>
    <row r="65" spans="1:8" s="52" customFormat="1" ht="25.5" customHeight="1">
      <c r="A65" s="44">
        <v>3392</v>
      </c>
      <c r="B65" s="44">
        <v>5154</v>
      </c>
      <c r="C65" s="44"/>
      <c r="D65" s="44" t="s">
        <v>20</v>
      </c>
      <c r="E65" s="45">
        <v>7</v>
      </c>
      <c r="F65" s="45">
        <v>1.43</v>
      </c>
      <c r="G65" s="78">
        <v>5</v>
      </c>
      <c r="H65" s="118"/>
    </row>
    <row r="66" spans="1:8" s="52" customFormat="1" ht="25.5" customHeight="1">
      <c r="A66" s="44">
        <v>3392</v>
      </c>
      <c r="B66" s="44">
        <v>5169</v>
      </c>
      <c r="C66" s="44"/>
      <c r="D66" s="44" t="s">
        <v>144</v>
      </c>
      <c r="E66" s="45">
        <v>45</v>
      </c>
      <c r="F66" s="45">
        <v>2.17</v>
      </c>
      <c r="G66" s="78">
        <v>20</v>
      </c>
      <c r="H66" s="118"/>
    </row>
    <row r="67" spans="1:8" s="52" customFormat="1" ht="25.5" customHeight="1">
      <c r="A67" s="44">
        <v>3392</v>
      </c>
      <c r="B67" s="44">
        <v>5171</v>
      </c>
      <c r="C67" s="44"/>
      <c r="D67" s="44" t="s">
        <v>21</v>
      </c>
      <c r="E67" s="45">
        <v>0</v>
      </c>
      <c r="F67" s="45">
        <v>0</v>
      </c>
      <c r="G67" s="45">
        <v>0</v>
      </c>
      <c r="H67" s="118"/>
    </row>
    <row r="68" spans="1:8" s="52" customFormat="1" ht="25.5" customHeight="1">
      <c r="A68" s="44">
        <v>3392</v>
      </c>
      <c r="B68" s="44">
        <v>6121</v>
      </c>
      <c r="C68" s="44"/>
      <c r="D68" s="44" t="s">
        <v>188</v>
      </c>
      <c r="E68" s="45">
        <v>73</v>
      </c>
      <c r="F68" s="45">
        <v>72.6</v>
      </c>
      <c r="G68" s="45">
        <v>0</v>
      </c>
      <c r="H68" s="118"/>
    </row>
    <row r="69" spans="1:8" s="52" customFormat="1" ht="25.5" customHeight="1">
      <c r="A69" s="21" t="s">
        <v>22</v>
      </c>
      <c r="B69" s="18"/>
      <c r="C69" s="18"/>
      <c r="D69" s="21" t="s">
        <v>23</v>
      </c>
      <c r="E69" s="22"/>
      <c r="F69" s="22"/>
      <c r="G69" s="22">
        <f>SUM(G63:G68)</f>
        <v>88</v>
      </c>
      <c r="H69" s="138"/>
    </row>
    <row r="70" s="52" customFormat="1" ht="25.5" customHeight="1"/>
    <row r="71" spans="1:8" s="52" customFormat="1" ht="25.5" customHeight="1">
      <c r="A71" s="44">
        <v>3399</v>
      </c>
      <c r="B71" s="44">
        <v>5139</v>
      </c>
      <c r="C71" s="44"/>
      <c r="D71" s="44" t="s">
        <v>189</v>
      </c>
      <c r="E71" s="45">
        <v>185</v>
      </c>
      <c r="F71" s="45">
        <v>174.3</v>
      </c>
      <c r="G71" s="78">
        <v>200</v>
      </c>
      <c r="H71" s="118" t="s">
        <v>211</v>
      </c>
    </row>
    <row r="72" spans="1:9" s="53" customFormat="1" ht="25.5" customHeight="1">
      <c r="A72" s="44">
        <v>3399</v>
      </c>
      <c r="B72" s="44">
        <v>5169</v>
      </c>
      <c r="C72" s="44"/>
      <c r="D72" s="85" t="s">
        <v>212</v>
      </c>
      <c r="E72" s="45">
        <v>300</v>
      </c>
      <c r="F72" s="45">
        <v>231.37</v>
      </c>
      <c r="G72" s="78">
        <v>300</v>
      </c>
      <c r="H72" s="118"/>
      <c r="I72" s="52"/>
    </row>
    <row r="73" spans="1:8" s="52" customFormat="1" ht="25.5" customHeight="1">
      <c r="A73" s="44">
        <v>3399</v>
      </c>
      <c r="B73" s="44">
        <v>5175</v>
      </c>
      <c r="C73" s="44"/>
      <c r="D73" s="85" t="s">
        <v>324</v>
      </c>
      <c r="E73" s="45">
        <v>80</v>
      </c>
      <c r="F73" s="45">
        <v>76.22</v>
      </c>
      <c r="G73" s="45">
        <v>80</v>
      </c>
      <c r="H73" s="118"/>
    </row>
    <row r="74" spans="1:8" s="52" customFormat="1" ht="25.5" customHeight="1">
      <c r="A74" s="44">
        <v>3399</v>
      </c>
      <c r="B74" s="44">
        <v>5194</v>
      </c>
      <c r="C74" s="44"/>
      <c r="D74" s="44" t="s">
        <v>129</v>
      </c>
      <c r="E74" s="45">
        <v>60</v>
      </c>
      <c r="F74" s="45">
        <v>41.25</v>
      </c>
      <c r="G74" s="45">
        <v>50</v>
      </c>
      <c r="H74" s="118"/>
    </row>
    <row r="75" spans="1:9" s="52" customFormat="1" ht="25.5" customHeight="1">
      <c r="A75" s="44">
        <v>3399</v>
      </c>
      <c r="B75" s="44">
        <v>5240</v>
      </c>
      <c r="C75" s="44"/>
      <c r="D75" s="44" t="s">
        <v>287</v>
      </c>
      <c r="E75" s="45">
        <v>5</v>
      </c>
      <c r="F75" s="45">
        <v>0</v>
      </c>
      <c r="G75" s="45">
        <v>5</v>
      </c>
      <c r="H75" s="118" t="s">
        <v>288</v>
      </c>
      <c r="I75" s="53"/>
    </row>
    <row r="76" spans="1:8" s="52" customFormat="1" ht="25.5" customHeight="1">
      <c r="A76" s="44">
        <v>3399</v>
      </c>
      <c r="B76" s="44">
        <v>5492</v>
      </c>
      <c r="C76" s="44"/>
      <c r="D76" s="44" t="s">
        <v>131</v>
      </c>
      <c r="E76" s="45">
        <v>93</v>
      </c>
      <c r="F76" s="45">
        <v>93</v>
      </c>
      <c r="G76" s="45">
        <v>100</v>
      </c>
      <c r="H76" s="118" t="s">
        <v>250</v>
      </c>
    </row>
    <row r="77" spans="1:8" s="52" customFormat="1" ht="25.5" customHeight="1">
      <c r="A77" s="21" t="s">
        <v>24</v>
      </c>
      <c r="B77" s="18"/>
      <c r="C77" s="18"/>
      <c r="D77" s="21" t="s">
        <v>25</v>
      </c>
      <c r="E77" s="22"/>
      <c r="F77" s="22"/>
      <c r="G77" s="22">
        <f>SUM(G71:G76)</f>
        <v>735</v>
      </c>
      <c r="H77" s="137"/>
    </row>
    <row r="78" s="52" customFormat="1" ht="25.5" customHeight="1"/>
    <row r="79" spans="1:8" s="52" customFormat="1" ht="25.5" customHeight="1">
      <c r="A79" s="44">
        <v>3412</v>
      </c>
      <c r="B79" s="44">
        <v>5139</v>
      </c>
      <c r="C79" s="44"/>
      <c r="D79" s="85" t="s">
        <v>262</v>
      </c>
      <c r="E79" s="45">
        <v>5</v>
      </c>
      <c r="F79" s="45">
        <v>0</v>
      </c>
      <c r="G79" s="45">
        <v>5</v>
      </c>
      <c r="H79" s="118"/>
    </row>
    <row r="80" spans="1:8" s="52" customFormat="1" ht="25.5" customHeight="1">
      <c r="A80" s="44">
        <v>3412</v>
      </c>
      <c r="B80" s="44">
        <v>5169</v>
      </c>
      <c r="C80" s="44"/>
      <c r="D80" s="85" t="s">
        <v>263</v>
      </c>
      <c r="E80" s="45">
        <v>55</v>
      </c>
      <c r="F80" s="45">
        <v>0</v>
      </c>
      <c r="G80" s="45">
        <v>10</v>
      </c>
      <c r="H80" s="118"/>
    </row>
    <row r="81" spans="1:8" s="52" customFormat="1" ht="25.5" customHeight="1">
      <c r="A81" s="44">
        <v>3412</v>
      </c>
      <c r="B81" s="44">
        <v>5171</v>
      </c>
      <c r="C81" s="44"/>
      <c r="D81" s="85" t="s">
        <v>35</v>
      </c>
      <c r="E81" s="45">
        <v>60</v>
      </c>
      <c r="F81" s="45">
        <v>54.45</v>
      </c>
      <c r="G81" s="45">
        <v>10</v>
      </c>
      <c r="H81" s="118"/>
    </row>
    <row r="82" spans="1:8" s="52" customFormat="1" ht="25.5" customHeight="1">
      <c r="A82" s="44"/>
      <c r="B82" s="44"/>
      <c r="C82" s="44"/>
      <c r="D82" s="85"/>
      <c r="E82" s="45"/>
      <c r="F82" s="45"/>
      <c r="G82" s="45"/>
      <c r="H82" s="118"/>
    </row>
    <row r="83" spans="1:8" s="52" customFormat="1" ht="25.5" customHeight="1">
      <c r="A83" s="21" t="s">
        <v>252</v>
      </c>
      <c r="B83" s="167"/>
      <c r="C83" s="167"/>
      <c r="D83" s="166" t="s">
        <v>253</v>
      </c>
      <c r="E83" s="79"/>
      <c r="F83" s="79"/>
      <c r="G83" s="79">
        <f>SUM(G78:G82)</f>
        <v>25</v>
      </c>
      <c r="H83" s="138"/>
    </row>
    <row r="84" spans="1:8" s="52" customFormat="1" ht="25.5" customHeight="1">
      <c r="A84" s="21"/>
      <c r="B84" s="167"/>
      <c r="C84" s="167"/>
      <c r="D84" s="166"/>
      <c r="E84" s="79"/>
      <c r="F84" s="79"/>
      <c r="G84" s="79"/>
      <c r="H84" s="138"/>
    </row>
    <row r="85" spans="1:8" s="52" customFormat="1" ht="25.5" customHeight="1">
      <c r="A85" s="44">
        <v>3419</v>
      </c>
      <c r="B85" s="44">
        <v>5229</v>
      </c>
      <c r="C85" s="44"/>
      <c r="D85" s="85" t="s">
        <v>299</v>
      </c>
      <c r="E85" s="45">
        <v>131</v>
      </c>
      <c r="F85" s="45">
        <v>131</v>
      </c>
      <c r="G85" s="45">
        <v>131</v>
      </c>
      <c r="H85" s="118" t="s">
        <v>274</v>
      </c>
    </row>
    <row r="86" spans="1:8" s="52" customFormat="1" ht="25.5" customHeight="1">
      <c r="A86" s="166" t="s">
        <v>26</v>
      </c>
      <c r="B86" s="167" t="s">
        <v>27</v>
      </c>
      <c r="C86" s="167"/>
      <c r="D86" s="166" t="s">
        <v>98</v>
      </c>
      <c r="E86" s="131"/>
      <c r="F86" s="131"/>
      <c r="G86" s="79">
        <v>131</v>
      </c>
      <c r="H86" s="138"/>
    </row>
    <row r="87" s="52" customFormat="1" ht="25.5" customHeight="1"/>
    <row r="88" spans="1:8" s="52" customFormat="1" ht="25.5" customHeight="1">
      <c r="A88" s="44">
        <v>3421</v>
      </c>
      <c r="B88" s="44">
        <v>5139</v>
      </c>
      <c r="C88" s="44"/>
      <c r="D88" s="44" t="s">
        <v>132</v>
      </c>
      <c r="E88" s="45">
        <v>2</v>
      </c>
      <c r="F88" s="45">
        <v>1.83</v>
      </c>
      <c r="G88" s="45">
        <v>2</v>
      </c>
      <c r="H88" s="118"/>
    </row>
    <row r="89" spans="1:8" s="52" customFormat="1" ht="25.5" customHeight="1">
      <c r="A89" s="44">
        <v>3421</v>
      </c>
      <c r="B89" s="44">
        <v>5169</v>
      </c>
      <c r="C89" s="44"/>
      <c r="D89" s="44" t="s">
        <v>108</v>
      </c>
      <c r="E89" s="45">
        <v>0</v>
      </c>
      <c r="F89" s="45">
        <v>0</v>
      </c>
      <c r="G89" s="45">
        <v>0</v>
      </c>
      <c r="H89" s="118"/>
    </row>
    <row r="90" spans="1:8" s="52" customFormat="1" ht="25.5" customHeight="1">
      <c r="A90" s="44">
        <v>3421</v>
      </c>
      <c r="B90" s="44">
        <v>5166</v>
      </c>
      <c r="C90" s="44"/>
      <c r="D90" s="44" t="s">
        <v>270</v>
      </c>
      <c r="E90" s="45">
        <v>0</v>
      </c>
      <c r="F90" s="45">
        <v>0</v>
      </c>
      <c r="G90" s="45">
        <v>0</v>
      </c>
      <c r="H90" s="118"/>
    </row>
    <row r="91" spans="1:8" s="52" customFormat="1" ht="25.5" customHeight="1">
      <c r="A91" s="44">
        <v>3421</v>
      </c>
      <c r="B91" s="44">
        <v>5171</v>
      </c>
      <c r="C91" s="44"/>
      <c r="D91" s="44" t="s">
        <v>161</v>
      </c>
      <c r="E91" s="45">
        <v>2</v>
      </c>
      <c r="F91" s="45">
        <v>0</v>
      </c>
      <c r="G91" s="45">
        <v>2</v>
      </c>
      <c r="H91" s="118"/>
    </row>
    <row r="92" spans="1:8" s="52" customFormat="1" ht="25.5" customHeight="1">
      <c r="A92" s="44">
        <v>3421</v>
      </c>
      <c r="B92" s="44">
        <v>5175</v>
      </c>
      <c r="C92" s="44"/>
      <c r="D92" s="85" t="s">
        <v>133</v>
      </c>
      <c r="E92" s="45">
        <v>40</v>
      </c>
      <c r="F92" s="45">
        <v>33.66</v>
      </c>
      <c r="G92" s="45">
        <v>40</v>
      </c>
      <c r="H92" s="118"/>
    </row>
    <row r="93" spans="1:8" s="52" customFormat="1" ht="25.5" customHeight="1">
      <c r="A93" s="44">
        <v>3421</v>
      </c>
      <c r="B93" s="44">
        <v>6121</v>
      </c>
      <c r="C93" s="44"/>
      <c r="D93" s="44" t="s">
        <v>264</v>
      </c>
      <c r="E93" s="45">
        <v>0</v>
      </c>
      <c r="F93" s="45">
        <v>0</v>
      </c>
      <c r="G93" s="45">
        <v>0</v>
      </c>
      <c r="H93" s="118"/>
    </row>
    <row r="94" spans="1:8" s="52" customFormat="1" ht="25.5" customHeight="1">
      <c r="A94" s="21" t="s">
        <v>28</v>
      </c>
      <c r="B94" s="18"/>
      <c r="C94" s="18"/>
      <c r="D94" s="21" t="s">
        <v>29</v>
      </c>
      <c r="E94" s="22"/>
      <c r="F94" s="22"/>
      <c r="G94" s="22">
        <v>44</v>
      </c>
      <c r="H94" s="137"/>
    </row>
    <row r="95" s="52" customFormat="1" ht="25.5" customHeight="1"/>
    <row r="96" spans="1:8" s="52" customFormat="1" ht="25.5" customHeight="1">
      <c r="A96" s="44">
        <v>3429</v>
      </c>
      <c r="B96" s="44">
        <v>5240</v>
      </c>
      <c r="C96" s="44"/>
      <c r="D96" s="44" t="s">
        <v>289</v>
      </c>
      <c r="E96" s="45">
        <v>3</v>
      </c>
      <c r="F96" s="45">
        <v>3</v>
      </c>
      <c r="G96" s="45">
        <v>3</v>
      </c>
      <c r="H96" s="118"/>
    </row>
    <row r="97" spans="1:8" s="52" customFormat="1" ht="25.5" customHeight="1">
      <c r="A97" s="21" t="s">
        <v>313</v>
      </c>
      <c r="B97" s="18"/>
      <c r="C97" s="18"/>
      <c r="D97" s="21" t="s">
        <v>314</v>
      </c>
      <c r="E97" s="22"/>
      <c r="F97" s="22"/>
      <c r="G97" s="22">
        <f>SUM(G96)</f>
        <v>3</v>
      </c>
      <c r="H97" s="137"/>
    </row>
    <row r="98" s="52" customFormat="1" ht="25.5" customHeight="1"/>
    <row r="99" spans="1:8" s="52" customFormat="1" ht="25.5" customHeight="1">
      <c r="A99" s="44">
        <v>3611</v>
      </c>
      <c r="B99" s="44">
        <v>5660</v>
      </c>
      <c r="C99" s="44"/>
      <c r="D99" s="44" t="s">
        <v>30</v>
      </c>
      <c r="E99" s="45">
        <v>0</v>
      </c>
      <c r="F99" s="45">
        <v>0</v>
      </c>
      <c r="G99" s="45">
        <v>0</v>
      </c>
      <c r="H99" s="118"/>
    </row>
    <row r="100" spans="1:8" s="21" customFormat="1" ht="25.5" customHeight="1">
      <c r="A100" s="21" t="s">
        <v>31</v>
      </c>
      <c r="B100" s="18"/>
      <c r="C100" s="18"/>
      <c r="D100" s="21" t="s">
        <v>32</v>
      </c>
      <c r="E100" s="22"/>
      <c r="F100" s="22"/>
      <c r="G100" s="22">
        <f>SUM(G99)</f>
        <v>0</v>
      </c>
      <c r="H100" s="137"/>
    </row>
    <row r="101" s="52" customFormat="1" ht="25.5" customHeight="1"/>
    <row r="102" spans="1:8" s="52" customFormat="1" ht="25.5" customHeight="1">
      <c r="A102" s="44">
        <v>3612</v>
      </c>
      <c r="B102" s="44">
        <v>5137</v>
      </c>
      <c r="C102" s="44"/>
      <c r="D102" s="44" t="s">
        <v>190</v>
      </c>
      <c r="E102" s="45">
        <v>30</v>
      </c>
      <c r="F102" s="45">
        <v>30</v>
      </c>
      <c r="G102" s="45">
        <v>30</v>
      </c>
      <c r="H102" s="118"/>
    </row>
    <row r="103" spans="1:8" s="52" customFormat="1" ht="25.5" customHeight="1">
      <c r="A103" s="44">
        <v>3612</v>
      </c>
      <c r="B103" s="44">
        <v>5139</v>
      </c>
      <c r="C103" s="44"/>
      <c r="D103" s="44" t="s">
        <v>143</v>
      </c>
      <c r="E103" s="45">
        <v>30</v>
      </c>
      <c r="F103" s="45">
        <v>16.43</v>
      </c>
      <c r="G103" s="45">
        <v>50</v>
      </c>
      <c r="H103" s="118"/>
    </row>
    <row r="104" spans="1:8" s="52" customFormat="1" ht="25.5" customHeight="1">
      <c r="A104" s="44">
        <v>3612</v>
      </c>
      <c r="B104" s="44">
        <v>5141</v>
      </c>
      <c r="C104" s="44"/>
      <c r="D104" s="44" t="s">
        <v>118</v>
      </c>
      <c r="E104" s="45">
        <v>200</v>
      </c>
      <c r="F104" s="45">
        <v>162.04</v>
      </c>
      <c r="G104" s="45">
        <v>210</v>
      </c>
      <c r="H104" s="118"/>
    </row>
    <row r="105" spans="1:8" s="38" customFormat="1" ht="25.5" customHeight="1">
      <c r="A105" s="44">
        <v>3612</v>
      </c>
      <c r="B105" s="44">
        <v>5151</v>
      </c>
      <c r="C105" s="44"/>
      <c r="D105" s="44" t="s">
        <v>301</v>
      </c>
      <c r="E105" s="45">
        <v>600</v>
      </c>
      <c r="F105" s="45">
        <v>598.44</v>
      </c>
      <c r="G105" s="45">
        <v>600</v>
      </c>
      <c r="H105" s="118"/>
    </row>
    <row r="106" spans="1:8" s="52" customFormat="1" ht="25.5" customHeight="1">
      <c r="A106" s="44">
        <v>3612</v>
      </c>
      <c r="B106" s="44">
        <v>5153</v>
      </c>
      <c r="C106" s="44"/>
      <c r="D106" s="44" t="s">
        <v>302</v>
      </c>
      <c r="E106" s="45">
        <v>850</v>
      </c>
      <c r="F106" s="45">
        <v>696.28</v>
      </c>
      <c r="G106" s="45">
        <v>700</v>
      </c>
      <c r="H106" s="118"/>
    </row>
    <row r="107" spans="1:8" s="52" customFormat="1" ht="25.5" customHeight="1">
      <c r="A107" s="44">
        <v>3612</v>
      </c>
      <c r="B107" s="44">
        <v>5154</v>
      </c>
      <c r="C107" s="44"/>
      <c r="D107" s="85" t="s">
        <v>303</v>
      </c>
      <c r="E107" s="45">
        <v>132</v>
      </c>
      <c r="F107" s="45">
        <v>131.9</v>
      </c>
      <c r="G107" s="45">
        <v>132</v>
      </c>
      <c r="H107" s="118"/>
    </row>
    <row r="108" spans="1:8" s="52" customFormat="1" ht="25.5" customHeight="1">
      <c r="A108" s="44">
        <v>3612</v>
      </c>
      <c r="B108" s="44">
        <v>5166</v>
      </c>
      <c r="C108" s="44"/>
      <c r="D108" s="44" t="s">
        <v>162</v>
      </c>
      <c r="E108" s="45">
        <v>50</v>
      </c>
      <c r="F108" s="45">
        <v>23</v>
      </c>
      <c r="G108" s="45">
        <v>30</v>
      </c>
      <c r="H108" s="118"/>
    </row>
    <row r="109" spans="1:8" s="52" customFormat="1" ht="25.5" customHeight="1">
      <c r="A109" s="44">
        <v>3612</v>
      </c>
      <c r="B109" s="44">
        <v>5169</v>
      </c>
      <c r="C109" s="44"/>
      <c r="D109" s="44" t="s">
        <v>144</v>
      </c>
      <c r="E109" s="45">
        <v>200</v>
      </c>
      <c r="F109" s="45">
        <v>101.2</v>
      </c>
      <c r="G109" s="45">
        <v>200</v>
      </c>
      <c r="H109" s="118" t="s">
        <v>251</v>
      </c>
    </row>
    <row r="110" spans="1:8" s="52" customFormat="1" ht="25.5" customHeight="1">
      <c r="A110" s="44">
        <v>3612</v>
      </c>
      <c r="B110" s="44">
        <v>5171</v>
      </c>
      <c r="C110" s="44"/>
      <c r="D110" s="44" t="s">
        <v>114</v>
      </c>
      <c r="E110" s="45">
        <v>291</v>
      </c>
      <c r="F110" s="45">
        <v>213.89</v>
      </c>
      <c r="G110" s="45">
        <v>150</v>
      </c>
      <c r="H110" s="118" t="s">
        <v>300</v>
      </c>
    </row>
    <row r="111" spans="1:8" s="52" customFormat="1" ht="25.5" customHeight="1">
      <c r="A111" s="44">
        <v>3612</v>
      </c>
      <c r="B111" s="44">
        <v>6121</v>
      </c>
      <c r="C111" s="44"/>
      <c r="D111" s="44" t="s">
        <v>188</v>
      </c>
      <c r="E111" s="45">
        <v>444</v>
      </c>
      <c r="F111" s="45">
        <v>443.63</v>
      </c>
      <c r="G111" s="45">
        <v>6410</v>
      </c>
      <c r="H111" s="118" t="s">
        <v>345</v>
      </c>
    </row>
    <row r="112" spans="1:8" s="38" customFormat="1" ht="25.5" customHeight="1">
      <c r="A112" s="21" t="s">
        <v>33</v>
      </c>
      <c r="B112" s="18"/>
      <c r="C112" s="18"/>
      <c r="D112" s="21" t="s">
        <v>89</v>
      </c>
      <c r="E112" s="22"/>
      <c r="F112" s="22"/>
      <c r="G112" s="22">
        <f>SUM(G102:G111)</f>
        <v>8512</v>
      </c>
      <c r="H112" s="137"/>
    </row>
    <row r="113" s="52" customFormat="1" ht="25.5" customHeight="1"/>
    <row r="114" spans="1:8" s="52" customFormat="1" ht="25.5" customHeight="1">
      <c r="A114" s="44">
        <v>3613</v>
      </c>
      <c r="B114" s="44">
        <v>5139</v>
      </c>
      <c r="C114" s="44"/>
      <c r="D114" s="44" t="s">
        <v>280</v>
      </c>
      <c r="E114" s="45">
        <v>3</v>
      </c>
      <c r="F114" s="45">
        <v>0</v>
      </c>
      <c r="G114" s="45">
        <v>0</v>
      </c>
      <c r="H114" s="118"/>
    </row>
    <row r="115" spans="1:8" s="52" customFormat="1" ht="25.5" customHeight="1">
      <c r="A115" s="44">
        <v>3613</v>
      </c>
      <c r="B115" s="44">
        <v>5151</v>
      </c>
      <c r="C115" s="44"/>
      <c r="D115" s="44" t="s">
        <v>248</v>
      </c>
      <c r="E115" s="45">
        <v>1</v>
      </c>
      <c r="F115" s="45">
        <v>0.97</v>
      </c>
      <c r="G115" s="45">
        <v>1</v>
      </c>
      <c r="H115" s="118"/>
    </row>
    <row r="116" spans="1:8" s="52" customFormat="1" ht="25.5" customHeight="1">
      <c r="A116" s="44">
        <v>3613</v>
      </c>
      <c r="B116" s="44">
        <v>5153</v>
      </c>
      <c r="C116" s="44"/>
      <c r="D116" s="44" t="s">
        <v>281</v>
      </c>
      <c r="E116" s="45">
        <v>30</v>
      </c>
      <c r="F116" s="45">
        <v>26.86</v>
      </c>
      <c r="G116" s="45">
        <v>30</v>
      </c>
      <c r="H116" s="118"/>
    </row>
    <row r="117" spans="1:8" s="52" customFormat="1" ht="25.5" customHeight="1">
      <c r="A117" s="44">
        <v>3613</v>
      </c>
      <c r="B117" s="44">
        <v>5154</v>
      </c>
      <c r="C117" s="44"/>
      <c r="D117" s="44" t="s">
        <v>249</v>
      </c>
      <c r="E117" s="45">
        <v>83</v>
      </c>
      <c r="F117" s="45">
        <v>82.33</v>
      </c>
      <c r="G117" s="45">
        <v>85</v>
      </c>
      <c r="H117" s="118" t="s">
        <v>213</v>
      </c>
    </row>
    <row r="118" spans="1:8" s="52" customFormat="1" ht="25.5" customHeight="1">
      <c r="A118" s="44">
        <v>3613</v>
      </c>
      <c r="B118" s="44">
        <v>5166</v>
      </c>
      <c r="C118" s="44"/>
      <c r="D118" s="44" t="s">
        <v>315</v>
      </c>
      <c r="E118" s="45">
        <v>25</v>
      </c>
      <c r="F118" s="45">
        <v>21.26</v>
      </c>
      <c r="G118" s="45">
        <v>20</v>
      </c>
      <c r="H118" s="118"/>
    </row>
    <row r="119" spans="1:8" s="38" customFormat="1" ht="25.5" customHeight="1">
      <c r="A119" s="44">
        <v>3613</v>
      </c>
      <c r="B119" s="44">
        <v>5169</v>
      </c>
      <c r="C119" s="44"/>
      <c r="D119" s="44" t="s">
        <v>191</v>
      </c>
      <c r="E119" s="45">
        <v>65</v>
      </c>
      <c r="F119" s="45">
        <v>10.06</v>
      </c>
      <c r="G119" s="45">
        <v>10</v>
      </c>
      <c r="H119" s="118" t="s">
        <v>214</v>
      </c>
    </row>
    <row r="120" spans="1:8" s="52" customFormat="1" ht="25.5" customHeight="1">
      <c r="A120" s="44">
        <v>3613</v>
      </c>
      <c r="B120" s="44">
        <v>5171</v>
      </c>
      <c r="C120" s="44"/>
      <c r="D120" s="44" t="s">
        <v>165</v>
      </c>
      <c r="E120" s="45">
        <v>10</v>
      </c>
      <c r="F120" s="45">
        <v>0</v>
      </c>
      <c r="G120" s="45">
        <v>20</v>
      </c>
      <c r="H120" s="118"/>
    </row>
    <row r="121" spans="1:8" s="52" customFormat="1" ht="25.5" customHeight="1">
      <c r="A121" s="44">
        <v>3613</v>
      </c>
      <c r="B121" s="44">
        <v>6121</v>
      </c>
      <c r="C121" s="44"/>
      <c r="D121" s="44" t="s">
        <v>175</v>
      </c>
      <c r="E121" s="45">
        <v>1500</v>
      </c>
      <c r="F121" s="45">
        <v>1289.61</v>
      </c>
      <c r="G121" s="45">
        <v>200</v>
      </c>
      <c r="H121" s="118" t="s">
        <v>346</v>
      </c>
    </row>
    <row r="122" spans="1:8" s="52" customFormat="1" ht="25.5" customHeight="1">
      <c r="A122" s="21" t="s">
        <v>112</v>
      </c>
      <c r="B122" s="18"/>
      <c r="C122" s="18"/>
      <c r="D122" s="21" t="s">
        <v>113</v>
      </c>
      <c r="G122" s="79">
        <f>SUM(G115:G121)</f>
        <v>366</v>
      </c>
      <c r="H122" s="138"/>
    </row>
    <row r="123" s="52" customFormat="1" ht="25.5" customHeight="1"/>
    <row r="124" spans="1:8" s="52" customFormat="1" ht="25.5" customHeight="1">
      <c r="A124" s="44">
        <v>3631</v>
      </c>
      <c r="B124" s="44">
        <v>5154</v>
      </c>
      <c r="C124" s="44"/>
      <c r="D124" s="44" t="s">
        <v>34</v>
      </c>
      <c r="E124" s="45">
        <v>85</v>
      </c>
      <c r="F124" s="45">
        <v>76.02</v>
      </c>
      <c r="G124" s="45">
        <v>85</v>
      </c>
      <c r="H124" s="118"/>
    </row>
    <row r="125" spans="1:8" s="52" customFormat="1" ht="25.5" customHeight="1">
      <c r="A125" s="44">
        <v>3631</v>
      </c>
      <c r="B125" s="44">
        <v>5166</v>
      </c>
      <c r="C125" s="44"/>
      <c r="D125" s="44" t="s">
        <v>325</v>
      </c>
      <c r="E125" s="45">
        <v>0</v>
      </c>
      <c r="F125" s="45">
        <v>0</v>
      </c>
      <c r="G125" s="45">
        <v>30</v>
      </c>
      <c r="H125" s="118" t="s">
        <v>326</v>
      </c>
    </row>
    <row r="126" spans="1:8" s="52" customFormat="1" ht="25.5" customHeight="1">
      <c r="A126" s="44">
        <v>3631</v>
      </c>
      <c r="B126" s="44">
        <v>5169</v>
      </c>
      <c r="C126" s="44"/>
      <c r="D126" s="44" t="s">
        <v>176</v>
      </c>
      <c r="E126" s="45">
        <v>100</v>
      </c>
      <c r="F126" s="45">
        <v>0</v>
      </c>
      <c r="G126" s="45">
        <v>20</v>
      </c>
      <c r="H126" s="118"/>
    </row>
    <row r="127" spans="1:8" s="52" customFormat="1" ht="25.5" customHeight="1">
      <c r="A127" s="44">
        <v>3631</v>
      </c>
      <c r="B127" s="44">
        <v>5171</v>
      </c>
      <c r="C127" s="44"/>
      <c r="D127" s="44" t="s">
        <v>35</v>
      </c>
      <c r="E127" s="45">
        <v>200</v>
      </c>
      <c r="F127" s="45">
        <v>3.35</v>
      </c>
      <c r="G127" s="45">
        <v>50</v>
      </c>
      <c r="H127" s="118"/>
    </row>
    <row r="128" spans="1:8" s="52" customFormat="1" ht="25.5" customHeight="1">
      <c r="A128" s="44">
        <v>3631</v>
      </c>
      <c r="B128" s="44">
        <v>6121</v>
      </c>
      <c r="C128" s="44"/>
      <c r="D128" s="44" t="s">
        <v>327</v>
      </c>
      <c r="E128" s="45">
        <v>0</v>
      </c>
      <c r="F128" s="45">
        <v>0</v>
      </c>
      <c r="G128" s="45">
        <v>100</v>
      </c>
      <c r="H128" s="118" t="s">
        <v>328</v>
      </c>
    </row>
    <row r="129" spans="1:8" s="52" customFormat="1" ht="25.5" customHeight="1">
      <c r="A129" s="21" t="s">
        <v>36</v>
      </c>
      <c r="B129" s="18"/>
      <c r="C129" s="18"/>
      <c r="D129" s="21" t="s">
        <v>37</v>
      </c>
      <c r="E129" s="22"/>
      <c r="F129" s="22"/>
      <c r="G129" s="22">
        <v>285</v>
      </c>
      <c r="H129" s="137"/>
    </row>
    <row r="130" s="52" customFormat="1" ht="25.5" customHeight="1"/>
    <row r="131" spans="1:8" s="52" customFormat="1" ht="25.5" customHeight="1">
      <c r="A131" s="44">
        <v>3632</v>
      </c>
      <c r="B131" s="44">
        <v>5139</v>
      </c>
      <c r="C131" s="44"/>
      <c r="D131" s="44" t="s">
        <v>192</v>
      </c>
      <c r="E131" s="45">
        <v>0</v>
      </c>
      <c r="F131" s="45">
        <v>0</v>
      </c>
      <c r="G131" s="45">
        <v>0</v>
      </c>
      <c r="H131" s="118"/>
    </row>
    <row r="132" spans="1:8" s="52" customFormat="1" ht="25.5" customHeight="1">
      <c r="A132" s="44">
        <v>3632</v>
      </c>
      <c r="B132" s="44">
        <v>5151</v>
      </c>
      <c r="C132" s="44"/>
      <c r="D132" s="44" t="s">
        <v>120</v>
      </c>
      <c r="E132" s="45">
        <v>1</v>
      </c>
      <c r="F132" s="45">
        <v>0.48</v>
      </c>
      <c r="G132" s="45">
        <v>1</v>
      </c>
      <c r="H132" s="118"/>
    </row>
    <row r="133" spans="1:8" s="43" customFormat="1" ht="25.5" customHeight="1">
      <c r="A133" s="44">
        <v>3632</v>
      </c>
      <c r="B133" s="44">
        <v>5169</v>
      </c>
      <c r="C133" s="44"/>
      <c r="D133" s="44" t="s">
        <v>105</v>
      </c>
      <c r="E133" s="45">
        <v>1</v>
      </c>
      <c r="F133" s="45">
        <v>0</v>
      </c>
      <c r="G133" s="45">
        <v>1</v>
      </c>
      <c r="H133" s="118"/>
    </row>
    <row r="134" spans="1:8" s="18" customFormat="1" ht="25.5" customHeight="1">
      <c r="A134" s="44">
        <v>3632</v>
      </c>
      <c r="B134" s="44">
        <v>5171</v>
      </c>
      <c r="C134" s="44"/>
      <c r="D134" s="44" t="s">
        <v>39</v>
      </c>
      <c r="E134" s="45">
        <v>261</v>
      </c>
      <c r="F134" s="45">
        <v>255.82</v>
      </c>
      <c r="G134" s="45">
        <v>20</v>
      </c>
      <c r="H134" s="118"/>
    </row>
    <row r="135" spans="1:8" s="42" customFormat="1" ht="25.5" customHeight="1">
      <c r="A135" s="21" t="s">
        <v>40</v>
      </c>
      <c r="B135" s="18"/>
      <c r="C135" s="18"/>
      <c r="D135" s="21" t="s">
        <v>41</v>
      </c>
      <c r="E135" s="22"/>
      <c r="F135" s="22"/>
      <c r="G135" s="22">
        <f>SUM(G131:G134)</f>
        <v>22</v>
      </c>
      <c r="H135" s="137"/>
    </row>
    <row r="136" spans="1:8" s="21" customFormat="1" ht="25.5" customHeight="1">
      <c r="A136" s="52"/>
      <c r="B136" s="52"/>
      <c r="C136" s="52"/>
      <c r="D136" s="52"/>
      <c r="E136" s="52"/>
      <c r="F136" s="52"/>
      <c r="G136" s="52"/>
      <c r="H136" s="52"/>
    </row>
    <row r="137" spans="1:8" s="43" customFormat="1" ht="25.5" customHeight="1">
      <c r="A137" s="44">
        <v>3635</v>
      </c>
      <c r="B137" s="44">
        <v>5169</v>
      </c>
      <c r="C137" s="44"/>
      <c r="D137" s="44" t="s">
        <v>271</v>
      </c>
      <c r="E137" s="45">
        <v>0</v>
      </c>
      <c r="F137" s="45">
        <v>0</v>
      </c>
      <c r="G137" s="45">
        <v>200</v>
      </c>
      <c r="H137" s="118" t="s">
        <v>272</v>
      </c>
    </row>
    <row r="138" spans="1:8" s="43" customFormat="1" ht="25.5" customHeight="1">
      <c r="A138" s="21" t="s">
        <v>273</v>
      </c>
      <c r="B138" s="18"/>
      <c r="C138" s="18"/>
      <c r="D138" s="21" t="s">
        <v>271</v>
      </c>
      <c r="E138" s="22"/>
      <c r="F138" s="22"/>
      <c r="G138" s="22">
        <v>200</v>
      </c>
      <c r="H138" s="137"/>
    </row>
    <row r="139" spans="1:8" s="43" customFormat="1" ht="25.5" customHeight="1">
      <c r="A139" s="52"/>
      <c r="B139" s="52"/>
      <c r="C139" s="52"/>
      <c r="D139" s="52"/>
      <c r="E139" s="52"/>
      <c r="F139" s="52"/>
      <c r="G139" s="52"/>
      <c r="H139" s="52"/>
    </row>
    <row r="140" spans="1:8" s="43" customFormat="1" ht="25.5" customHeight="1">
      <c r="A140" s="44">
        <v>3639</v>
      </c>
      <c r="B140" s="44">
        <v>5137</v>
      </c>
      <c r="C140" s="44"/>
      <c r="D140" s="44" t="s">
        <v>146</v>
      </c>
      <c r="E140" s="45">
        <v>23</v>
      </c>
      <c r="F140" s="45">
        <v>22.72</v>
      </c>
      <c r="G140" s="45">
        <v>20</v>
      </c>
      <c r="H140" s="118"/>
    </row>
    <row r="141" spans="1:8" s="43" customFormat="1" ht="25.5" customHeight="1">
      <c r="A141" s="44">
        <v>3639</v>
      </c>
      <c r="B141" s="44">
        <v>5139</v>
      </c>
      <c r="C141" s="44"/>
      <c r="D141" s="44" t="s">
        <v>177</v>
      </c>
      <c r="E141" s="45">
        <v>95</v>
      </c>
      <c r="F141" s="45">
        <v>89.87</v>
      </c>
      <c r="G141" s="45">
        <v>50</v>
      </c>
      <c r="H141" s="118"/>
    </row>
    <row r="142" spans="1:8" s="55" customFormat="1" ht="25.5" customHeight="1">
      <c r="A142" s="44">
        <v>3639</v>
      </c>
      <c r="B142" s="44">
        <v>5151</v>
      </c>
      <c r="C142" s="44"/>
      <c r="D142" s="44" t="s">
        <v>38</v>
      </c>
      <c r="E142" s="45">
        <v>5</v>
      </c>
      <c r="F142" s="45">
        <v>4.03</v>
      </c>
      <c r="G142" s="45">
        <v>5</v>
      </c>
      <c r="H142" s="118"/>
    </row>
    <row r="143" spans="1:8" s="52" customFormat="1" ht="25.5" customHeight="1">
      <c r="A143" s="44">
        <v>3639</v>
      </c>
      <c r="B143" s="44">
        <v>5164</v>
      </c>
      <c r="C143" s="44"/>
      <c r="D143" s="44" t="s">
        <v>134</v>
      </c>
      <c r="E143" s="45">
        <v>2</v>
      </c>
      <c r="F143" s="45">
        <v>1.36</v>
      </c>
      <c r="G143" s="45">
        <v>2</v>
      </c>
      <c r="H143" s="118"/>
    </row>
    <row r="144" spans="1:8" s="52" customFormat="1" ht="25.5" customHeight="1">
      <c r="A144" s="44">
        <v>3639</v>
      </c>
      <c r="B144" s="44">
        <v>5166</v>
      </c>
      <c r="C144" s="44"/>
      <c r="D144" s="44" t="s">
        <v>145</v>
      </c>
      <c r="E144" s="45">
        <v>150</v>
      </c>
      <c r="F144" s="45">
        <v>81.39</v>
      </c>
      <c r="G144" s="45">
        <v>50</v>
      </c>
      <c r="H144" s="118"/>
    </row>
    <row r="145" spans="1:8" s="52" customFormat="1" ht="25.5" customHeight="1">
      <c r="A145" s="44">
        <v>3639</v>
      </c>
      <c r="B145" s="44">
        <v>5169</v>
      </c>
      <c r="C145" s="44"/>
      <c r="D145" s="44" t="s">
        <v>215</v>
      </c>
      <c r="E145" s="45">
        <v>500</v>
      </c>
      <c r="F145" s="45">
        <v>265.83</v>
      </c>
      <c r="G145" s="45">
        <v>200</v>
      </c>
      <c r="H145" s="118"/>
    </row>
    <row r="146" spans="1:8" s="38" customFormat="1" ht="25.5" customHeight="1">
      <c r="A146" s="44">
        <v>3639</v>
      </c>
      <c r="B146" s="44">
        <v>5171</v>
      </c>
      <c r="C146" s="44"/>
      <c r="D146" s="44" t="s">
        <v>35</v>
      </c>
      <c r="E146" s="45">
        <v>136</v>
      </c>
      <c r="F146" s="45">
        <v>135.26</v>
      </c>
      <c r="G146" s="45">
        <v>150</v>
      </c>
      <c r="H146" s="118"/>
    </row>
    <row r="147" spans="1:8" s="38" customFormat="1" ht="25.5" customHeight="1">
      <c r="A147" s="44">
        <v>3639</v>
      </c>
      <c r="B147" s="44">
        <v>5192</v>
      </c>
      <c r="C147" s="44"/>
      <c r="D147" s="44" t="s">
        <v>199</v>
      </c>
      <c r="E147" s="45">
        <v>244</v>
      </c>
      <c r="F147" s="45">
        <v>244</v>
      </c>
      <c r="G147" s="45">
        <v>250</v>
      </c>
      <c r="H147" s="118" t="s">
        <v>203</v>
      </c>
    </row>
    <row r="148" spans="1:8" s="52" customFormat="1" ht="25.5" customHeight="1">
      <c r="A148" s="44">
        <v>3639</v>
      </c>
      <c r="B148" s="44">
        <v>5362</v>
      </c>
      <c r="C148" s="44"/>
      <c r="D148" s="44" t="s">
        <v>151</v>
      </c>
      <c r="E148" s="45">
        <v>5</v>
      </c>
      <c r="F148" s="45">
        <v>1.56</v>
      </c>
      <c r="G148" s="45">
        <v>217</v>
      </c>
      <c r="H148" s="118"/>
    </row>
    <row r="149" spans="1:8" s="52" customFormat="1" ht="25.5" customHeight="1">
      <c r="A149" s="44">
        <v>3639</v>
      </c>
      <c r="B149" s="44">
        <v>6121</v>
      </c>
      <c r="C149" s="44"/>
      <c r="D149" s="44" t="s">
        <v>175</v>
      </c>
      <c r="E149" s="45">
        <v>165</v>
      </c>
      <c r="F149" s="45">
        <v>164.66</v>
      </c>
      <c r="G149" s="45">
        <v>0</v>
      </c>
      <c r="H149" s="118"/>
    </row>
    <row r="150" spans="1:8" s="52" customFormat="1" ht="25.5" customHeight="1">
      <c r="A150" s="44">
        <v>3639</v>
      </c>
      <c r="B150" s="44">
        <v>6130</v>
      </c>
      <c r="C150" s="44"/>
      <c r="D150" s="44" t="s">
        <v>265</v>
      </c>
      <c r="E150" s="45">
        <v>2520</v>
      </c>
      <c r="F150" s="45">
        <v>2460.67</v>
      </c>
      <c r="G150" s="45">
        <v>100</v>
      </c>
      <c r="H150" s="118"/>
    </row>
    <row r="151" spans="1:8" s="52" customFormat="1" ht="25.5" customHeight="1">
      <c r="A151" s="21" t="s">
        <v>42</v>
      </c>
      <c r="B151" s="18"/>
      <c r="C151" s="18"/>
      <c r="D151" s="21" t="s">
        <v>43</v>
      </c>
      <c r="E151" s="22"/>
      <c r="F151" s="22"/>
      <c r="G151" s="22">
        <f>SUM(G140:G150)</f>
        <v>1044</v>
      </c>
      <c r="H151" s="138"/>
    </row>
    <row r="152" s="52" customFormat="1" ht="25.5" customHeight="1"/>
    <row r="153" spans="1:8" s="52" customFormat="1" ht="25.5" customHeight="1">
      <c r="A153" s="44">
        <v>3721</v>
      </c>
      <c r="B153" s="44">
        <v>5169</v>
      </c>
      <c r="C153" s="44"/>
      <c r="D153" s="85" t="s">
        <v>44</v>
      </c>
      <c r="E153" s="45">
        <v>10</v>
      </c>
      <c r="F153" s="45">
        <v>0</v>
      </c>
      <c r="G153" s="45">
        <v>5</v>
      </c>
      <c r="H153" s="118"/>
    </row>
    <row r="154" spans="1:8" s="52" customFormat="1" ht="25.5" customHeight="1">
      <c r="A154" s="21" t="s">
        <v>45</v>
      </c>
      <c r="B154" s="18"/>
      <c r="C154" s="18"/>
      <c r="D154" s="21" t="s">
        <v>46</v>
      </c>
      <c r="E154" s="22"/>
      <c r="F154" s="22"/>
      <c r="G154" s="22">
        <f>SUM(G153)</f>
        <v>5</v>
      </c>
      <c r="H154" s="137"/>
    </row>
    <row r="155" s="38" customFormat="1" ht="25.5" customHeight="1"/>
    <row r="156" spans="1:8" s="52" customFormat="1" ht="25.5" customHeight="1">
      <c r="A156" s="44">
        <v>3722</v>
      </c>
      <c r="B156" s="44">
        <v>5137</v>
      </c>
      <c r="C156" s="44"/>
      <c r="D156" s="85" t="s">
        <v>234</v>
      </c>
      <c r="E156" s="45">
        <v>70</v>
      </c>
      <c r="F156" s="45">
        <v>64.89</v>
      </c>
      <c r="G156" s="45">
        <v>20</v>
      </c>
      <c r="H156" s="118"/>
    </row>
    <row r="157" spans="1:8" ht="25.5" customHeight="1">
      <c r="A157" s="44">
        <v>3722</v>
      </c>
      <c r="B157" s="44">
        <v>5139</v>
      </c>
      <c r="C157" s="44"/>
      <c r="D157" s="85" t="s">
        <v>316</v>
      </c>
      <c r="E157" s="45">
        <v>3</v>
      </c>
      <c r="F157" s="45">
        <v>2.42</v>
      </c>
      <c r="G157" s="45">
        <v>3</v>
      </c>
      <c r="H157" s="118"/>
    </row>
    <row r="158" spans="1:8" s="51" customFormat="1" ht="25.5" customHeight="1">
      <c r="A158" s="44">
        <v>3722</v>
      </c>
      <c r="B158" s="44">
        <v>5169</v>
      </c>
      <c r="C158" s="44"/>
      <c r="D158" s="85" t="s">
        <v>47</v>
      </c>
      <c r="E158" s="45">
        <v>485</v>
      </c>
      <c r="F158" s="45">
        <v>479.25</v>
      </c>
      <c r="G158" s="45">
        <v>500</v>
      </c>
      <c r="H158" s="118"/>
    </row>
    <row r="159" spans="1:8" s="52" customFormat="1" ht="25.5" customHeight="1">
      <c r="A159" s="21" t="s">
        <v>48</v>
      </c>
      <c r="B159" s="18"/>
      <c r="C159" s="18"/>
      <c r="D159" s="21" t="s">
        <v>49</v>
      </c>
      <c r="E159" s="22"/>
      <c r="F159" s="22"/>
      <c r="G159" s="22">
        <v>523</v>
      </c>
      <c r="H159" s="137"/>
    </row>
    <row r="160" spans="1:8" s="52" customFormat="1" ht="25.5" customHeight="1">
      <c r="A160" s="43"/>
      <c r="B160" s="43"/>
      <c r="C160" s="43"/>
      <c r="D160" s="43"/>
      <c r="E160" s="43"/>
      <c r="F160" s="43"/>
      <c r="G160" s="43"/>
      <c r="H160" s="43"/>
    </row>
    <row r="161" spans="1:8" s="38" customFormat="1" ht="25.5" customHeight="1">
      <c r="A161" s="44">
        <v>3745</v>
      </c>
      <c r="B161" s="44">
        <v>5011</v>
      </c>
      <c r="C161" s="44"/>
      <c r="D161" s="44" t="s">
        <v>154</v>
      </c>
      <c r="E161" s="45">
        <v>1800</v>
      </c>
      <c r="F161" s="45">
        <v>1314.54</v>
      </c>
      <c r="G161" s="45">
        <v>1300</v>
      </c>
      <c r="H161" s="118"/>
    </row>
    <row r="162" spans="1:8" s="52" customFormat="1" ht="25.5" customHeight="1">
      <c r="A162" s="44">
        <v>3745</v>
      </c>
      <c r="B162" s="44">
        <v>5031</v>
      </c>
      <c r="C162" s="44"/>
      <c r="D162" s="44" t="s">
        <v>163</v>
      </c>
      <c r="E162" s="45">
        <v>450</v>
      </c>
      <c r="F162" s="45">
        <v>328.63</v>
      </c>
      <c r="G162" s="45">
        <v>325</v>
      </c>
      <c r="H162" s="118"/>
    </row>
    <row r="163" spans="1:8" s="52" customFormat="1" ht="25.5" customHeight="1">
      <c r="A163" s="44">
        <v>3745</v>
      </c>
      <c r="B163" s="44">
        <v>5032</v>
      </c>
      <c r="C163" s="44"/>
      <c r="D163" s="44" t="s">
        <v>164</v>
      </c>
      <c r="E163" s="45">
        <v>165</v>
      </c>
      <c r="F163" s="45">
        <v>118.3</v>
      </c>
      <c r="G163" s="45">
        <v>118</v>
      </c>
      <c r="H163" s="118"/>
    </row>
    <row r="164" spans="1:8" s="52" customFormat="1" ht="25.5" customHeight="1">
      <c r="A164" s="44">
        <v>3745</v>
      </c>
      <c r="B164" s="44">
        <v>5137</v>
      </c>
      <c r="C164" s="44"/>
      <c r="D164" s="44" t="s">
        <v>146</v>
      </c>
      <c r="E164" s="45">
        <v>100</v>
      </c>
      <c r="F164" s="45">
        <v>54.04</v>
      </c>
      <c r="G164" s="45">
        <v>30</v>
      </c>
      <c r="H164" s="118"/>
    </row>
    <row r="165" spans="1:8" s="52" customFormat="1" ht="25.5" customHeight="1">
      <c r="A165" s="44">
        <v>3745</v>
      </c>
      <c r="B165" s="44">
        <v>5139</v>
      </c>
      <c r="C165" s="44"/>
      <c r="D165" s="44" t="s">
        <v>135</v>
      </c>
      <c r="E165" s="45">
        <v>250</v>
      </c>
      <c r="F165" s="45">
        <v>169.74</v>
      </c>
      <c r="G165" s="45">
        <v>200</v>
      </c>
      <c r="H165" s="118"/>
    </row>
    <row r="166" spans="1:8" s="52" customFormat="1" ht="25.5" customHeight="1">
      <c r="A166" s="44">
        <v>3745</v>
      </c>
      <c r="B166" s="44">
        <v>5156</v>
      </c>
      <c r="C166" s="44"/>
      <c r="D166" s="44" t="s">
        <v>50</v>
      </c>
      <c r="E166" s="45">
        <v>150</v>
      </c>
      <c r="F166" s="45">
        <v>136.66</v>
      </c>
      <c r="G166" s="45">
        <v>150</v>
      </c>
      <c r="H166" s="118"/>
    </row>
    <row r="167" spans="1:8" s="52" customFormat="1" ht="25.5" customHeight="1">
      <c r="A167" s="44">
        <v>3745</v>
      </c>
      <c r="B167" s="44">
        <v>5167</v>
      </c>
      <c r="C167" s="44"/>
      <c r="D167" s="44" t="s">
        <v>317</v>
      </c>
      <c r="E167" s="45">
        <v>29</v>
      </c>
      <c r="F167" s="45">
        <v>28.11</v>
      </c>
      <c r="G167" s="45">
        <v>15</v>
      </c>
      <c r="H167" s="118"/>
    </row>
    <row r="168" spans="1:8" s="43" customFormat="1" ht="25.5" customHeight="1">
      <c r="A168" s="44">
        <v>3745</v>
      </c>
      <c r="B168" s="44">
        <v>5169</v>
      </c>
      <c r="C168" s="44"/>
      <c r="D168" s="44" t="s">
        <v>216</v>
      </c>
      <c r="E168" s="45">
        <v>276</v>
      </c>
      <c r="F168" s="45">
        <v>275.73</v>
      </c>
      <c r="G168" s="45">
        <v>250</v>
      </c>
      <c r="H168" s="118"/>
    </row>
    <row r="169" spans="1:8" s="43" customFormat="1" ht="25.5" customHeight="1">
      <c r="A169" s="44">
        <v>3745</v>
      </c>
      <c r="B169" s="44">
        <v>5171</v>
      </c>
      <c r="C169" s="44"/>
      <c r="D169" s="44" t="s">
        <v>114</v>
      </c>
      <c r="E169" s="45">
        <v>58</v>
      </c>
      <c r="F169" s="45">
        <v>56</v>
      </c>
      <c r="G169" s="45">
        <v>50</v>
      </c>
      <c r="H169" s="118"/>
    </row>
    <row r="170" spans="1:8" s="18" customFormat="1" ht="25.5" customHeight="1">
      <c r="A170" s="44">
        <v>3745</v>
      </c>
      <c r="B170" s="44">
        <v>6122</v>
      </c>
      <c r="C170" s="44"/>
      <c r="D170" s="44" t="s">
        <v>205</v>
      </c>
      <c r="E170" s="45">
        <v>0</v>
      </c>
      <c r="F170" s="45">
        <v>0</v>
      </c>
      <c r="G170" s="45">
        <v>0</v>
      </c>
      <c r="H170" s="118"/>
    </row>
    <row r="171" spans="1:8" s="21" customFormat="1" ht="25.5" customHeight="1">
      <c r="A171" s="21" t="s">
        <v>51</v>
      </c>
      <c r="B171" s="18"/>
      <c r="C171" s="18"/>
      <c r="D171" s="21" t="s">
        <v>52</v>
      </c>
      <c r="E171" s="22"/>
      <c r="F171" s="22"/>
      <c r="G171" s="22">
        <f>SUM(G161:G170)</f>
        <v>2438</v>
      </c>
      <c r="H171" s="137"/>
    </row>
    <row r="172" spans="1:8" s="43" customFormat="1" ht="25.5" customHeight="1">
      <c r="A172" s="52"/>
      <c r="B172" s="52"/>
      <c r="C172" s="52"/>
      <c r="D172" s="52"/>
      <c r="E172" s="52"/>
      <c r="F172" s="52"/>
      <c r="G172" s="52"/>
      <c r="H172" s="52"/>
    </row>
    <row r="173" spans="1:8" s="43" customFormat="1" ht="25.5" customHeight="1">
      <c r="A173" s="50">
        <v>4329</v>
      </c>
      <c r="B173" s="50">
        <v>5240</v>
      </c>
      <c r="C173" s="50"/>
      <c r="D173" s="50" t="s">
        <v>290</v>
      </c>
      <c r="E173" s="116">
        <v>3</v>
      </c>
      <c r="F173" s="81">
        <v>0</v>
      </c>
      <c r="G173" s="45">
        <v>3</v>
      </c>
      <c r="H173" s="141"/>
    </row>
    <row r="174" spans="1:8" s="18" customFormat="1" ht="25.5" customHeight="1">
      <c r="A174" s="21" t="s">
        <v>109</v>
      </c>
      <c r="D174" s="21" t="s">
        <v>110</v>
      </c>
      <c r="E174" s="22"/>
      <c r="F174" s="22"/>
      <c r="G174" s="22">
        <f>SUM(G173)</f>
        <v>3</v>
      </c>
      <c r="H174" s="137"/>
    </row>
    <row r="175" spans="1:8" s="43" customFormat="1" ht="25.5" customHeight="1">
      <c r="A175" s="52"/>
      <c r="B175" s="52"/>
      <c r="C175" s="52"/>
      <c r="D175" s="52"/>
      <c r="E175" s="52"/>
      <c r="F175" s="52"/>
      <c r="G175" s="52"/>
      <c r="H175" s="52"/>
    </row>
    <row r="176" spans="1:8" s="43" customFormat="1" ht="25.5" customHeight="1">
      <c r="A176" s="44">
        <v>5519</v>
      </c>
      <c r="B176" s="44">
        <v>5169</v>
      </c>
      <c r="C176" s="44"/>
      <c r="D176" s="44" t="s">
        <v>53</v>
      </c>
      <c r="E176" s="45">
        <v>28</v>
      </c>
      <c r="F176" s="45">
        <v>27</v>
      </c>
      <c r="G176" s="45">
        <v>28</v>
      </c>
      <c r="H176" s="118"/>
    </row>
    <row r="177" spans="1:8" s="43" customFormat="1" ht="25.5" customHeight="1">
      <c r="A177" s="21" t="s">
        <v>54</v>
      </c>
      <c r="B177" s="18"/>
      <c r="C177" s="18"/>
      <c r="D177" s="21" t="s">
        <v>55</v>
      </c>
      <c r="E177" s="22"/>
      <c r="F177" s="22"/>
      <c r="G177" s="22">
        <f>SUM(G176)</f>
        <v>28</v>
      </c>
      <c r="H177" s="137"/>
    </row>
    <row r="178" s="43" customFormat="1" ht="25.5" customHeight="1"/>
    <row r="179" spans="1:8" s="43" customFormat="1" ht="25.5" customHeight="1">
      <c r="A179" s="50">
        <v>6112</v>
      </c>
      <c r="B179" s="50">
        <v>5021</v>
      </c>
      <c r="C179" s="50"/>
      <c r="D179" s="86" t="s">
        <v>136</v>
      </c>
      <c r="E179" s="56">
        <v>36</v>
      </c>
      <c r="F179" s="56">
        <v>36</v>
      </c>
      <c r="G179" s="56">
        <v>36</v>
      </c>
      <c r="H179" s="112"/>
    </row>
    <row r="180" spans="1:8" s="43" customFormat="1" ht="25.5" customHeight="1">
      <c r="A180" s="44">
        <v>6112</v>
      </c>
      <c r="B180" s="44">
        <v>5023</v>
      </c>
      <c r="C180" s="44"/>
      <c r="D180" s="85" t="s">
        <v>247</v>
      </c>
      <c r="E180" s="45">
        <v>474</v>
      </c>
      <c r="F180" s="45">
        <v>473.71</v>
      </c>
      <c r="G180" s="45">
        <v>500</v>
      </c>
      <c r="H180" s="118"/>
    </row>
    <row r="181" spans="1:8" s="43" customFormat="1" ht="25.5" customHeight="1">
      <c r="A181" s="44">
        <v>6112</v>
      </c>
      <c r="B181" s="44">
        <v>5175</v>
      </c>
      <c r="C181" s="44"/>
      <c r="D181" s="44" t="s">
        <v>137</v>
      </c>
      <c r="E181" s="45">
        <v>15</v>
      </c>
      <c r="F181" s="45">
        <v>8.8</v>
      </c>
      <c r="G181" s="45">
        <v>10</v>
      </c>
      <c r="H181" s="118"/>
    </row>
    <row r="182" spans="1:8" s="43" customFormat="1" ht="25.5" customHeight="1">
      <c r="A182" s="44">
        <v>6112</v>
      </c>
      <c r="B182" s="44">
        <v>5492</v>
      </c>
      <c r="C182" s="44"/>
      <c r="D182" s="44" t="s">
        <v>179</v>
      </c>
      <c r="E182" s="45">
        <v>71</v>
      </c>
      <c r="F182" s="45">
        <v>70.48</v>
      </c>
      <c r="G182" s="45">
        <v>0</v>
      </c>
      <c r="H182" s="118"/>
    </row>
    <row r="183" spans="1:8" s="43" customFormat="1" ht="25.5" customHeight="1">
      <c r="A183" s="21" t="s">
        <v>56</v>
      </c>
      <c r="B183" s="18"/>
      <c r="C183" s="18"/>
      <c r="D183" s="21" t="s">
        <v>57</v>
      </c>
      <c r="E183" s="22"/>
      <c r="F183" s="22"/>
      <c r="G183" s="22">
        <f>SUM(G179:G182)</f>
        <v>546</v>
      </c>
      <c r="H183" s="137"/>
    </row>
    <row r="184" s="18" customFormat="1" ht="25.5" customHeight="1"/>
    <row r="185" spans="1:9" s="42" customFormat="1" ht="25.5" customHeight="1">
      <c r="A185" s="44">
        <v>6171</v>
      </c>
      <c r="B185" s="44">
        <v>5011</v>
      </c>
      <c r="C185" s="44"/>
      <c r="D185" s="44" t="s">
        <v>58</v>
      </c>
      <c r="E185" s="45">
        <v>2085</v>
      </c>
      <c r="F185" s="45">
        <v>1809.39</v>
      </c>
      <c r="G185" s="45">
        <v>2000</v>
      </c>
      <c r="H185" s="118"/>
      <c r="I185" s="93"/>
    </row>
    <row r="186" spans="1:9" s="43" customFormat="1" ht="25.5" customHeight="1">
      <c r="A186" s="44">
        <v>6171</v>
      </c>
      <c r="B186" s="44">
        <v>5021</v>
      </c>
      <c r="C186" s="44"/>
      <c r="D186" s="44" t="s">
        <v>59</v>
      </c>
      <c r="E186" s="45">
        <v>450</v>
      </c>
      <c r="F186" s="45">
        <v>345.59</v>
      </c>
      <c r="G186" s="45">
        <v>400</v>
      </c>
      <c r="H186" s="118"/>
      <c r="I186" s="54"/>
    </row>
    <row r="187" spans="1:9" s="43" customFormat="1" ht="25.5" customHeight="1">
      <c r="A187" s="44">
        <v>6171</v>
      </c>
      <c r="B187" s="44">
        <v>5031</v>
      </c>
      <c r="C187" s="44"/>
      <c r="D187" s="85" t="s">
        <v>60</v>
      </c>
      <c r="E187" s="45">
        <v>650</v>
      </c>
      <c r="F187" s="45">
        <v>573.33</v>
      </c>
      <c r="G187" s="45">
        <v>700</v>
      </c>
      <c r="H187" s="118"/>
      <c r="I187" s="54"/>
    </row>
    <row r="188" spans="1:9" s="43" customFormat="1" ht="25.5" customHeight="1">
      <c r="A188" s="44">
        <v>6171</v>
      </c>
      <c r="B188" s="44">
        <v>5032</v>
      </c>
      <c r="C188" s="44"/>
      <c r="D188" s="85" t="s">
        <v>61</v>
      </c>
      <c r="E188" s="45">
        <v>230</v>
      </c>
      <c r="F188" s="45">
        <v>209.01</v>
      </c>
      <c r="G188" s="45">
        <v>250</v>
      </c>
      <c r="H188" s="118"/>
      <c r="I188" s="54"/>
    </row>
    <row r="189" spans="1:9" s="43" customFormat="1" ht="25.5" customHeight="1">
      <c r="A189" s="44">
        <v>6171</v>
      </c>
      <c r="B189" s="44">
        <v>5038</v>
      </c>
      <c r="C189" s="44"/>
      <c r="D189" s="44" t="s">
        <v>111</v>
      </c>
      <c r="E189" s="45">
        <v>15</v>
      </c>
      <c r="F189" s="45">
        <v>14.4</v>
      </c>
      <c r="G189" s="45">
        <v>20</v>
      </c>
      <c r="H189" s="118"/>
      <c r="I189" s="54"/>
    </row>
    <row r="190" spans="1:9" s="43" customFormat="1" ht="25.5" customHeight="1">
      <c r="A190" s="44">
        <v>6171</v>
      </c>
      <c r="B190" s="44">
        <v>5136</v>
      </c>
      <c r="C190" s="44"/>
      <c r="D190" s="44" t="s">
        <v>138</v>
      </c>
      <c r="E190" s="45">
        <v>10</v>
      </c>
      <c r="F190" s="45">
        <v>2.41</v>
      </c>
      <c r="G190" s="45">
        <v>5</v>
      </c>
      <c r="H190" s="118"/>
      <c r="I190" s="54"/>
    </row>
    <row r="191" spans="1:9" s="43" customFormat="1" ht="25.5" customHeight="1">
      <c r="A191" s="44">
        <v>6171</v>
      </c>
      <c r="B191" s="44">
        <v>5137</v>
      </c>
      <c r="C191" s="44"/>
      <c r="D191" s="44" t="s">
        <v>139</v>
      </c>
      <c r="E191" s="45">
        <v>265</v>
      </c>
      <c r="F191" s="45">
        <v>263.26</v>
      </c>
      <c r="G191" s="45">
        <v>150</v>
      </c>
      <c r="H191" s="118"/>
      <c r="I191" s="54"/>
    </row>
    <row r="192" spans="1:9" s="43" customFormat="1" ht="25.5" customHeight="1">
      <c r="A192" s="44">
        <v>6171</v>
      </c>
      <c r="B192" s="44">
        <v>5139</v>
      </c>
      <c r="C192" s="44"/>
      <c r="D192" s="85" t="s">
        <v>217</v>
      </c>
      <c r="E192" s="45">
        <v>160</v>
      </c>
      <c r="F192" s="45">
        <v>153.13</v>
      </c>
      <c r="G192" s="45">
        <v>160</v>
      </c>
      <c r="H192" s="118"/>
      <c r="I192" s="54"/>
    </row>
    <row r="193" spans="1:9" s="43" customFormat="1" ht="25.5" customHeight="1">
      <c r="A193" s="44">
        <v>6171</v>
      </c>
      <c r="B193" s="44">
        <v>5151</v>
      </c>
      <c r="C193" s="44"/>
      <c r="D193" s="44" t="s">
        <v>38</v>
      </c>
      <c r="E193" s="45">
        <v>30</v>
      </c>
      <c r="F193" s="45">
        <v>29.56</v>
      </c>
      <c r="G193" s="45">
        <v>30</v>
      </c>
      <c r="H193" s="118"/>
      <c r="I193" s="54"/>
    </row>
    <row r="194" spans="1:9" s="43" customFormat="1" ht="25.5" customHeight="1">
      <c r="A194" s="44">
        <v>6171</v>
      </c>
      <c r="B194" s="44">
        <v>5153</v>
      </c>
      <c r="C194" s="44"/>
      <c r="D194" s="44" t="s">
        <v>62</v>
      </c>
      <c r="E194" s="45">
        <v>46</v>
      </c>
      <c r="F194" s="45">
        <v>45.4</v>
      </c>
      <c r="G194" s="45">
        <v>50</v>
      </c>
      <c r="H194" s="118"/>
      <c r="I194" s="54"/>
    </row>
    <row r="195" spans="1:9" s="43" customFormat="1" ht="25.5" customHeight="1">
      <c r="A195" s="44">
        <v>6171</v>
      </c>
      <c r="B195" s="44">
        <v>5154</v>
      </c>
      <c r="C195" s="44"/>
      <c r="D195" s="44" t="s">
        <v>34</v>
      </c>
      <c r="E195" s="45">
        <v>84</v>
      </c>
      <c r="F195" s="45">
        <v>83.23</v>
      </c>
      <c r="G195" s="45">
        <v>85</v>
      </c>
      <c r="H195" s="118"/>
      <c r="I195" s="54"/>
    </row>
    <row r="196" spans="1:9" s="43" customFormat="1" ht="25.5" customHeight="1">
      <c r="A196" s="44">
        <v>6171</v>
      </c>
      <c r="B196" s="44">
        <v>5156</v>
      </c>
      <c r="C196" s="44"/>
      <c r="D196" s="44" t="s">
        <v>193</v>
      </c>
      <c r="E196" s="45">
        <v>25</v>
      </c>
      <c r="F196" s="45">
        <v>15.41</v>
      </c>
      <c r="G196" s="45">
        <v>20</v>
      </c>
      <c r="H196" s="118" t="s">
        <v>218</v>
      </c>
      <c r="I196" s="54"/>
    </row>
    <row r="197" spans="1:9" s="43" customFormat="1" ht="25.5" customHeight="1">
      <c r="A197" s="44">
        <v>6171</v>
      </c>
      <c r="B197" s="44">
        <v>5161</v>
      </c>
      <c r="C197" s="44"/>
      <c r="D197" s="44" t="s">
        <v>63</v>
      </c>
      <c r="E197" s="45">
        <v>10</v>
      </c>
      <c r="F197" s="45">
        <v>7.61</v>
      </c>
      <c r="G197" s="45">
        <v>10</v>
      </c>
      <c r="H197" s="118"/>
      <c r="I197" s="54"/>
    </row>
    <row r="198" spans="1:9" s="43" customFormat="1" ht="25.5" customHeight="1">
      <c r="A198" s="44">
        <v>6171</v>
      </c>
      <c r="B198" s="44">
        <v>5162</v>
      </c>
      <c r="C198" s="44"/>
      <c r="D198" s="85" t="s">
        <v>140</v>
      </c>
      <c r="E198" s="45">
        <v>52</v>
      </c>
      <c r="F198" s="45">
        <v>51.66</v>
      </c>
      <c r="G198" s="45">
        <v>55</v>
      </c>
      <c r="H198" s="118"/>
      <c r="I198" s="54"/>
    </row>
    <row r="199" spans="1:9" s="43" customFormat="1" ht="25.5" customHeight="1">
      <c r="A199" s="44">
        <v>6171</v>
      </c>
      <c r="B199" s="44">
        <v>5166</v>
      </c>
      <c r="C199" s="44"/>
      <c r="D199" s="44" t="s">
        <v>197</v>
      </c>
      <c r="E199" s="45">
        <v>230</v>
      </c>
      <c r="F199" s="45">
        <v>220.07</v>
      </c>
      <c r="G199" s="45">
        <v>250</v>
      </c>
      <c r="H199" s="118"/>
      <c r="I199" s="54"/>
    </row>
    <row r="200" spans="1:9" s="43" customFormat="1" ht="25.5" customHeight="1">
      <c r="A200" s="50">
        <v>6171</v>
      </c>
      <c r="B200" s="50">
        <v>5167</v>
      </c>
      <c r="C200" s="50"/>
      <c r="D200" s="50" t="s">
        <v>149</v>
      </c>
      <c r="E200" s="56">
        <v>13</v>
      </c>
      <c r="F200" s="56">
        <v>3.88</v>
      </c>
      <c r="G200" s="56">
        <v>10</v>
      </c>
      <c r="H200" s="118"/>
      <c r="I200" s="54"/>
    </row>
    <row r="201" spans="1:9" s="18" customFormat="1" ht="25.5" customHeight="1">
      <c r="A201" s="44">
        <v>6171</v>
      </c>
      <c r="B201" s="44">
        <v>5168</v>
      </c>
      <c r="C201" s="44"/>
      <c r="D201" s="85" t="s">
        <v>318</v>
      </c>
      <c r="E201" s="45">
        <v>160</v>
      </c>
      <c r="F201" s="45">
        <v>64.92</v>
      </c>
      <c r="G201" s="45">
        <v>100</v>
      </c>
      <c r="H201" s="118"/>
      <c r="I201" s="23"/>
    </row>
    <row r="202" spans="1:9" s="43" customFormat="1" ht="25.5" customHeight="1">
      <c r="A202" s="44">
        <v>6171</v>
      </c>
      <c r="B202" s="44">
        <v>5169</v>
      </c>
      <c r="C202" s="44"/>
      <c r="D202" s="85" t="s">
        <v>219</v>
      </c>
      <c r="E202" s="45">
        <v>283</v>
      </c>
      <c r="F202" s="45">
        <v>262.77</v>
      </c>
      <c r="G202" s="45">
        <v>250</v>
      </c>
      <c r="H202" s="118"/>
      <c r="I202" s="54"/>
    </row>
    <row r="203" spans="1:9" s="43" customFormat="1" ht="25.5" customHeight="1">
      <c r="A203" s="44">
        <v>6171</v>
      </c>
      <c r="B203" s="44">
        <v>5171</v>
      </c>
      <c r="C203" s="44"/>
      <c r="D203" s="44" t="s">
        <v>114</v>
      </c>
      <c r="E203" s="45">
        <v>50</v>
      </c>
      <c r="F203" s="45">
        <v>26.7</v>
      </c>
      <c r="G203" s="45">
        <v>30</v>
      </c>
      <c r="H203" s="118"/>
      <c r="I203" s="54"/>
    </row>
    <row r="204" spans="1:9" s="43" customFormat="1" ht="25.5" customHeight="1">
      <c r="A204" s="44">
        <v>6171</v>
      </c>
      <c r="B204" s="44">
        <v>5172</v>
      </c>
      <c r="C204" s="44"/>
      <c r="D204" s="85" t="s">
        <v>141</v>
      </c>
      <c r="E204" s="45">
        <v>22</v>
      </c>
      <c r="F204" s="45">
        <v>21.31</v>
      </c>
      <c r="G204" s="45">
        <v>10</v>
      </c>
      <c r="H204" s="118"/>
      <c r="I204" s="54"/>
    </row>
    <row r="205" spans="1:9" s="43" customFormat="1" ht="25.5" customHeight="1">
      <c r="A205" s="44">
        <v>6171</v>
      </c>
      <c r="B205" s="44">
        <v>5173</v>
      </c>
      <c r="C205" s="44"/>
      <c r="D205" s="44" t="s">
        <v>65</v>
      </c>
      <c r="E205" s="45">
        <v>5</v>
      </c>
      <c r="F205" s="45">
        <v>1</v>
      </c>
      <c r="G205" s="45">
        <v>5</v>
      </c>
      <c r="H205" s="118"/>
      <c r="I205" s="54"/>
    </row>
    <row r="206" spans="1:9" s="43" customFormat="1" ht="25.5" customHeight="1">
      <c r="A206" s="44">
        <v>6171</v>
      </c>
      <c r="B206" s="44">
        <v>5175</v>
      </c>
      <c r="C206" s="44"/>
      <c r="D206" s="44" t="s">
        <v>66</v>
      </c>
      <c r="E206" s="45">
        <v>20</v>
      </c>
      <c r="F206" s="45">
        <v>7.35</v>
      </c>
      <c r="G206" s="45">
        <v>10</v>
      </c>
      <c r="H206" s="118"/>
      <c r="I206" s="54"/>
    </row>
    <row r="207" spans="1:9" s="43" customFormat="1" ht="25.5" customHeight="1">
      <c r="A207" s="44">
        <v>6171</v>
      </c>
      <c r="B207" s="44">
        <v>5179</v>
      </c>
      <c r="C207" s="44"/>
      <c r="D207" s="85" t="s">
        <v>220</v>
      </c>
      <c r="E207" s="45">
        <v>10</v>
      </c>
      <c r="F207" s="45">
        <v>8.19</v>
      </c>
      <c r="G207" s="45">
        <v>10</v>
      </c>
      <c r="H207" s="118"/>
      <c r="I207" s="54"/>
    </row>
    <row r="208" spans="1:9" s="18" customFormat="1" ht="25.5" customHeight="1">
      <c r="A208" s="44">
        <v>6171</v>
      </c>
      <c r="B208" s="44">
        <v>5192</v>
      </c>
      <c r="C208" s="44"/>
      <c r="D208" s="134" t="s">
        <v>199</v>
      </c>
      <c r="E208" s="45">
        <v>5</v>
      </c>
      <c r="F208" s="45">
        <v>4.34</v>
      </c>
      <c r="G208" s="45">
        <v>5</v>
      </c>
      <c r="H208" s="118" t="s">
        <v>266</v>
      </c>
      <c r="I208" s="23"/>
    </row>
    <row r="209" spans="1:9" s="43" customFormat="1" ht="25.5" customHeight="1">
      <c r="A209" s="44">
        <v>6171</v>
      </c>
      <c r="B209" s="44">
        <v>5229</v>
      </c>
      <c r="C209" s="44"/>
      <c r="D209" s="85" t="s">
        <v>167</v>
      </c>
      <c r="E209" s="45">
        <v>105</v>
      </c>
      <c r="F209" s="45">
        <v>30.07</v>
      </c>
      <c r="G209" s="45">
        <v>50</v>
      </c>
      <c r="H209" s="118" t="s">
        <v>221</v>
      </c>
      <c r="I209" s="54"/>
    </row>
    <row r="210" spans="1:9" s="43" customFormat="1" ht="25.5" customHeight="1">
      <c r="A210" s="44">
        <v>6171</v>
      </c>
      <c r="B210" s="44">
        <v>5321</v>
      </c>
      <c r="C210" s="44"/>
      <c r="D210" s="44" t="s">
        <v>178</v>
      </c>
      <c r="E210" s="45">
        <v>8</v>
      </c>
      <c r="F210" s="45">
        <v>7.8</v>
      </c>
      <c r="G210" s="45">
        <v>18</v>
      </c>
      <c r="H210" s="118" t="s">
        <v>225</v>
      </c>
      <c r="I210" s="54"/>
    </row>
    <row r="211" spans="1:9" s="18" customFormat="1" ht="25.5" customHeight="1">
      <c r="A211" s="44">
        <v>6171</v>
      </c>
      <c r="B211" s="44">
        <v>5329</v>
      </c>
      <c r="C211" s="44"/>
      <c r="D211" s="85" t="s">
        <v>166</v>
      </c>
      <c r="E211" s="45">
        <v>7</v>
      </c>
      <c r="F211" s="45">
        <v>6.89</v>
      </c>
      <c r="G211" s="45">
        <v>7</v>
      </c>
      <c r="H211" s="118" t="s">
        <v>222</v>
      </c>
      <c r="I211" s="23"/>
    </row>
    <row r="212" spans="1:9" s="43" customFormat="1" ht="25.5" customHeight="1">
      <c r="A212" s="44">
        <v>6171</v>
      </c>
      <c r="B212" s="44">
        <v>5361</v>
      </c>
      <c r="C212" s="44"/>
      <c r="D212" s="44" t="s">
        <v>67</v>
      </c>
      <c r="E212" s="45">
        <v>7</v>
      </c>
      <c r="F212" s="45">
        <v>0</v>
      </c>
      <c r="G212" s="45">
        <v>0</v>
      </c>
      <c r="H212" s="118"/>
      <c r="I212" s="54"/>
    </row>
    <row r="213" spans="1:9" s="21" customFormat="1" ht="25.5" customHeight="1">
      <c r="A213" s="44">
        <v>6171</v>
      </c>
      <c r="B213" s="44">
        <v>5362</v>
      </c>
      <c r="C213" s="44"/>
      <c r="D213" s="85" t="s">
        <v>150</v>
      </c>
      <c r="E213" s="45">
        <v>200</v>
      </c>
      <c r="F213" s="45">
        <v>11.45</v>
      </c>
      <c r="G213" s="45">
        <v>0</v>
      </c>
      <c r="H213" s="164"/>
      <c r="I213" s="24"/>
    </row>
    <row r="214" spans="1:9" s="43" customFormat="1" ht="25.5" customHeight="1">
      <c r="A214" s="44">
        <v>6171</v>
      </c>
      <c r="B214" s="44">
        <v>5363</v>
      </c>
      <c r="C214" s="44"/>
      <c r="D214" s="44" t="s">
        <v>142</v>
      </c>
      <c r="E214" s="45">
        <v>0</v>
      </c>
      <c r="F214" s="45">
        <v>0</v>
      </c>
      <c r="G214" s="45">
        <v>0</v>
      </c>
      <c r="H214" s="118"/>
      <c r="I214" s="54"/>
    </row>
    <row r="215" spans="1:9" s="43" customFormat="1" ht="25.5" customHeight="1">
      <c r="A215" s="44">
        <v>6171</v>
      </c>
      <c r="B215" s="44">
        <v>5365</v>
      </c>
      <c r="C215" s="44"/>
      <c r="D215" s="44" t="s">
        <v>194</v>
      </c>
      <c r="E215" s="45">
        <v>10</v>
      </c>
      <c r="F215" s="45">
        <v>0</v>
      </c>
      <c r="G215" s="45">
        <v>0</v>
      </c>
      <c r="H215" s="118" t="s">
        <v>223</v>
      </c>
      <c r="I215" s="54"/>
    </row>
    <row r="216" spans="1:9" s="43" customFormat="1" ht="25.5" customHeight="1">
      <c r="A216" s="44">
        <v>6171</v>
      </c>
      <c r="B216" s="44">
        <v>5424</v>
      </c>
      <c r="C216" s="44"/>
      <c r="D216" s="44" t="s">
        <v>282</v>
      </c>
      <c r="E216" s="45">
        <v>20</v>
      </c>
      <c r="F216" s="45">
        <v>16.24</v>
      </c>
      <c r="G216" s="45">
        <v>20</v>
      </c>
      <c r="H216" s="118"/>
      <c r="I216" s="54"/>
    </row>
    <row r="217" spans="1:9" s="43" customFormat="1" ht="25.5" customHeight="1">
      <c r="A217" s="44">
        <v>6171</v>
      </c>
      <c r="B217" s="44">
        <v>5622</v>
      </c>
      <c r="C217" s="44"/>
      <c r="D217" s="44" t="s">
        <v>295</v>
      </c>
      <c r="E217" s="45">
        <v>500</v>
      </c>
      <c r="F217" s="45">
        <v>500</v>
      </c>
      <c r="G217" s="45">
        <v>500</v>
      </c>
      <c r="H217" s="118"/>
      <c r="I217" s="54"/>
    </row>
    <row r="218" spans="1:9" s="43" customFormat="1" ht="25.5" customHeight="1">
      <c r="A218" s="44">
        <v>6171</v>
      </c>
      <c r="B218" s="44">
        <v>6121</v>
      </c>
      <c r="C218" s="44"/>
      <c r="D218" s="44" t="s">
        <v>188</v>
      </c>
      <c r="E218" s="45">
        <v>70</v>
      </c>
      <c r="F218" s="45">
        <v>0</v>
      </c>
      <c r="G218" s="45">
        <v>200</v>
      </c>
      <c r="H218" s="118" t="s">
        <v>285</v>
      </c>
      <c r="I218" s="54"/>
    </row>
    <row r="219" spans="1:9" s="18" customFormat="1" ht="25.5" customHeight="1">
      <c r="A219" s="44"/>
      <c r="B219" s="44"/>
      <c r="C219" s="44"/>
      <c r="D219" s="44"/>
      <c r="E219" s="45"/>
      <c r="F219" s="45"/>
      <c r="G219" s="45"/>
      <c r="H219" s="118"/>
      <c r="I219" s="23"/>
    </row>
    <row r="220" spans="1:9" s="18" customFormat="1" ht="25.5" customHeight="1">
      <c r="A220" s="21" t="s">
        <v>68</v>
      </c>
      <c r="D220" s="21" t="s">
        <v>69</v>
      </c>
      <c r="E220" s="22"/>
      <c r="F220" s="22"/>
      <c r="G220" s="22">
        <f>SUM(G185:G219)</f>
        <v>5410</v>
      </c>
      <c r="H220" s="142"/>
      <c r="I220" s="23"/>
    </row>
    <row r="221" spans="1:9" s="18" customFormat="1" ht="25.5" customHeight="1">
      <c r="A221" s="43"/>
      <c r="B221" s="43"/>
      <c r="C221" s="43"/>
      <c r="D221" s="43"/>
      <c r="E221" s="43"/>
      <c r="F221" s="43"/>
      <c r="G221" s="188"/>
      <c r="H221" s="43"/>
      <c r="I221" s="23"/>
    </row>
    <row r="222" spans="1:9" s="18" customFormat="1" ht="25.5" customHeight="1">
      <c r="A222" s="44">
        <v>6310</v>
      </c>
      <c r="B222" s="44">
        <v>5163</v>
      </c>
      <c r="C222" s="44"/>
      <c r="D222" s="85" t="s">
        <v>70</v>
      </c>
      <c r="E222" s="45">
        <v>45</v>
      </c>
      <c r="F222" s="45">
        <v>41.27</v>
      </c>
      <c r="G222" s="45">
        <v>42</v>
      </c>
      <c r="H222" s="118"/>
      <c r="I222" s="23"/>
    </row>
    <row r="223" spans="1:9" s="18" customFormat="1" ht="25.5" customHeight="1">
      <c r="A223" s="21" t="s">
        <v>71</v>
      </c>
      <c r="D223" s="21" t="s">
        <v>72</v>
      </c>
      <c r="E223" s="22"/>
      <c r="F223" s="22"/>
      <c r="G223" s="22">
        <f>SUM(G222)</f>
        <v>42</v>
      </c>
      <c r="H223" s="137"/>
      <c r="I223" s="23"/>
    </row>
    <row r="224" spans="5:9" s="18" customFormat="1" ht="25.5" customHeight="1">
      <c r="E224" s="20"/>
      <c r="F224" s="20"/>
      <c r="G224" s="20"/>
      <c r="H224" s="137"/>
      <c r="I224" s="23"/>
    </row>
    <row r="225" spans="1:9" s="43" customFormat="1" ht="25.5" customHeight="1">
      <c r="A225" s="44">
        <v>6320</v>
      </c>
      <c r="B225" s="44">
        <v>5163</v>
      </c>
      <c r="C225" s="44"/>
      <c r="D225" s="85" t="s">
        <v>64</v>
      </c>
      <c r="E225" s="45">
        <v>152</v>
      </c>
      <c r="F225" s="45">
        <v>151.24</v>
      </c>
      <c r="G225" s="45">
        <v>152</v>
      </c>
      <c r="H225" s="118"/>
      <c r="I225" s="54"/>
    </row>
    <row r="226" spans="1:9" s="43" customFormat="1" ht="25.5" customHeight="1">
      <c r="A226" s="21" t="s">
        <v>147</v>
      </c>
      <c r="B226" s="18"/>
      <c r="C226" s="18"/>
      <c r="D226" s="21" t="s">
        <v>148</v>
      </c>
      <c r="E226" s="22"/>
      <c r="F226" s="22"/>
      <c r="G226" s="22">
        <f>SUM(G225)</f>
        <v>152</v>
      </c>
      <c r="H226" s="137"/>
      <c r="I226" s="54"/>
    </row>
    <row r="227" spans="8:9" s="43" customFormat="1" ht="25.5" customHeight="1">
      <c r="H227" s="137"/>
      <c r="I227" s="54"/>
    </row>
    <row r="228" spans="1:9" s="43" customFormat="1" ht="25.5" customHeight="1">
      <c r="A228" s="128" t="s">
        <v>153</v>
      </c>
      <c r="B228" s="128"/>
      <c r="C228" s="128"/>
      <c r="D228" s="128"/>
      <c r="E228" s="127"/>
      <c r="F228" s="127"/>
      <c r="G228" s="129">
        <v>22056</v>
      </c>
      <c r="H228" s="144" t="s">
        <v>198</v>
      </c>
      <c r="I228" s="54"/>
    </row>
    <row r="229" spans="1:9" s="18" customFormat="1" ht="25.5" customHeight="1">
      <c r="A229" s="52"/>
      <c r="B229" s="52"/>
      <c r="C229" s="52"/>
      <c r="D229" s="38"/>
      <c r="E229" s="131"/>
      <c r="F229" s="131"/>
      <c r="G229" s="131"/>
      <c r="H229" s="138"/>
      <c r="I229" s="23"/>
    </row>
    <row r="230" spans="1:9" s="43" customFormat="1" ht="25.5" customHeight="1">
      <c r="A230" s="21"/>
      <c r="B230" s="18"/>
      <c r="C230" s="18"/>
      <c r="D230" s="21"/>
      <c r="E230" s="22"/>
      <c r="F230" s="22"/>
      <c r="G230" s="22"/>
      <c r="H230" s="137"/>
      <c r="I230" s="54"/>
    </row>
    <row r="231" spans="8:9" s="43" customFormat="1" ht="25.5" customHeight="1">
      <c r="H231" s="137"/>
      <c r="I231" s="54"/>
    </row>
    <row r="232" spans="1:9" s="43" customFormat="1" ht="25.5" customHeight="1">
      <c r="A232" s="128"/>
      <c r="B232" s="128"/>
      <c r="C232" s="128"/>
      <c r="D232" s="128"/>
      <c r="E232" s="127"/>
      <c r="F232" s="127"/>
      <c r="G232" s="129"/>
      <c r="H232" s="144"/>
      <c r="I232" s="54"/>
    </row>
    <row r="233" s="18" customFormat="1" ht="25.5" customHeight="1">
      <c r="I233" s="23"/>
    </row>
    <row r="234" spans="1:9" s="43" customFormat="1" ht="25.5" customHeight="1">
      <c r="A234" s="54"/>
      <c r="B234" s="54"/>
      <c r="C234" s="54"/>
      <c r="D234" s="54"/>
      <c r="E234" s="54"/>
      <c r="F234" s="54"/>
      <c r="G234" s="54"/>
      <c r="H234" s="143"/>
      <c r="I234" s="54"/>
    </row>
    <row r="235" spans="1:9" s="43" customFormat="1" ht="25.5" customHeight="1">
      <c r="A235" s="23"/>
      <c r="B235" s="23"/>
      <c r="C235" s="23"/>
      <c r="D235" s="23"/>
      <c r="E235" s="23"/>
      <c r="F235" s="23"/>
      <c r="G235" s="23"/>
      <c r="H235" s="143"/>
      <c r="I235" s="54"/>
    </row>
    <row r="236" spans="1:9" s="43" customFormat="1" ht="25.5" customHeight="1">
      <c r="A236" s="54"/>
      <c r="B236" s="54"/>
      <c r="C236" s="54"/>
      <c r="D236" s="54"/>
      <c r="E236" s="54"/>
      <c r="F236" s="54"/>
      <c r="G236" s="54"/>
      <c r="H236" s="143"/>
      <c r="I236" s="54"/>
    </row>
    <row r="237" spans="1:9" s="43" customFormat="1" ht="25.5" customHeight="1">
      <c r="A237" s="54"/>
      <c r="B237" s="54"/>
      <c r="C237" s="54"/>
      <c r="D237" s="54"/>
      <c r="E237" s="54"/>
      <c r="F237" s="54"/>
      <c r="G237" s="54"/>
      <c r="H237" s="143"/>
      <c r="I237" s="54"/>
    </row>
    <row r="238" spans="1:9" s="43" customFormat="1" ht="25.5" customHeight="1">
      <c r="A238" s="54"/>
      <c r="B238" s="54"/>
      <c r="C238" s="54"/>
      <c r="D238" s="54"/>
      <c r="E238" s="54"/>
      <c r="F238" s="54"/>
      <c r="G238" s="54"/>
      <c r="H238" s="143"/>
      <c r="I238" s="54"/>
    </row>
    <row r="239" spans="1:9" s="43" customFormat="1" ht="25.5" customHeight="1">
      <c r="A239" s="54"/>
      <c r="B239" s="54"/>
      <c r="C239" s="54"/>
      <c r="D239" s="54"/>
      <c r="E239" s="54"/>
      <c r="F239" s="54"/>
      <c r="G239" s="54"/>
      <c r="H239" s="143"/>
      <c r="I239" s="54"/>
    </row>
    <row r="240" spans="1:9" s="43" customFormat="1" ht="25.5" customHeight="1">
      <c r="A240" s="54"/>
      <c r="B240" s="54"/>
      <c r="C240" s="54"/>
      <c r="D240" s="54"/>
      <c r="E240" s="54"/>
      <c r="F240" s="54"/>
      <c r="G240" s="54"/>
      <c r="H240" s="143"/>
      <c r="I240" s="54"/>
    </row>
    <row r="241" spans="1:9" s="43" customFormat="1" ht="25.5" customHeight="1">
      <c r="A241" s="54"/>
      <c r="B241" s="54"/>
      <c r="C241" s="54"/>
      <c r="D241" s="54"/>
      <c r="E241" s="54"/>
      <c r="F241" s="54"/>
      <c r="G241" s="54"/>
      <c r="H241" s="143"/>
      <c r="I241" s="54"/>
    </row>
    <row r="242" spans="1:9" s="18" customFormat="1" ht="12.75" customHeight="1">
      <c r="A242" s="54"/>
      <c r="B242" s="54"/>
      <c r="C242" s="54"/>
      <c r="D242" s="54"/>
      <c r="E242" s="54"/>
      <c r="F242" s="54"/>
      <c r="G242" s="54"/>
      <c r="H242" s="143"/>
      <c r="I242" s="23"/>
    </row>
    <row r="243" spans="1:9" s="43" customFormat="1" ht="12.75" customHeight="1">
      <c r="A243" s="54"/>
      <c r="B243" s="54"/>
      <c r="C243" s="54"/>
      <c r="D243" s="54"/>
      <c r="E243" s="54"/>
      <c r="F243" s="54"/>
      <c r="G243" s="54"/>
      <c r="H243" s="143"/>
      <c r="I243" s="54"/>
    </row>
    <row r="244" spans="1:9" s="42" customFormat="1" ht="12.75" customHeight="1">
      <c r="A244" s="23"/>
      <c r="B244" s="23"/>
      <c r="C244" s="23"/>
      <c r="D244" s="23"/>
      <c r="E244" s="23"/>
      <c r="F244" s="23"/>
      <c r="G244" s="23"/>
      <c r="H244" s="143"/>
      <c r="I244" s="93"/>
    </row>
    <row r="245" spans="1:9" s="42" customFormat="1" ht="12.75" customHeight="1">
      <c r="A245" s="93"/>
      <c r="B245" s="54"/>
      <c r="C245" s="54"/>
      <c r="D245" s="93"/>
      <c r="E245" s="96"/>
      <c r="F245" s="96"/>
      <c r="G245" s="96"/>
      <c r="H245" s="143"/>
      <c r="I245" s="93"/>
    </row>
    <row r="246" spans="1:9" s="42" customFormat="1" ht="12.75" customHeight="1">
      <c r="A246" s="93"/>
      <c r="B246" s="93"/>
      <c r="C246" s="93"/>
      <c r="D246" s="93"/>
      <c r="E246" s="94"/>
      <c r="F246" s="94"/>
      <c r="G246" s="93"/>
      <c r="H246" s="145"/>
      <c r="I246" s="93"/>
    </row>
    <row r="247" spans="1:9" s="42" customFormat="1" ht="12.75" customHeight="1">
      <c r="A247" s="97"/>
      <c r="B247" s="97"/>
      <c r="C247" s="97"/>
      <c r="D247" s="97"/>
      <c r="E247" s="98"/>
      <c r="F247" s="98"/>
      <c r="G247" s="97"/>
      <c r="H247" s="146"/>
      <c r="I247" s="93"/>
    </row>
    <row r="248" spans="1:9" s="42" customFormat="1" ht="12.75" customHeight="1">
      <c r="A248" s="99"/>
      <c r="B248" s="99"/>
      <c r="C248" s="99"/>
      <c r="D248" s="99"/>
      <c r="E248" s="99"/>
      <c r="F248" s="99"/>
      <c r="G248" s="99"/>
      <c r="H248" s="147"/>
      <c r="I248" s="93"/>
    </row>
    <row r="249" spans="1:9" s="42" customFormat="1" ht="12.75" customHeight="1">
      <c r="A249" s="99"/>
      <c r="B249" s="99"/>
      <c r="C249" s="99"/>
      <c r="D249" s="99"/>
      <c r="E249" s="99"/>
      <c r="F249" s="99"/>
      <c r="G249" s="99"/>
      <c r="H249" s="147"/>
      <c r="I249" s="93"/>
    </row>
    <row r="250" spans="1:9" s="42" customFormat="1" ht="12.75" customHeight="1">
      <c r="A250" s="97"/>
      <c r="B250" s="97"/>
      <c r="C250" s="97"/>
      <c r="D250" s="97"/>
      <c r="E250" s="98"/>
      <c r="F250" s="98"/>
      <c r="G250" s="97"/>
      <c r="H250" s="146"/>
      <c r="I250" s="93"/>
    </row>
    <row r="251" spans="1:9" s="43" customFormat="1" ht="12.75" customHeight="1">
      <c r="A251" s="97"/>
      <c r="B251" s="97"/>
      <c r="C251" s="97"/>
      <c r="D251" s="97"/>
      <c r="E251" s="98"/>
      <c r="F251" s="98"/>
      <c r="G251" s="97"/>
      <c r="H251" s="146"/>
      <c r="I251" s="54"/>
    </row>
    <row r="252" spans="1:9" s="43" customFormat="1" ht="12.75" customHeight="1">
      <c r="A252" s="97"/>
      <c r="B252" s="97"/>
      <c r="C252" s="97"/>
      <c r="D252" s="97"/>
      <c r="E252" s="98"/>
      <c r="F252" s="98"/>
      <c r="G252" s="97"/>
      <c r="H252" s="146"/>
      <c r="I252" s="54"/>
    </row>
    <row r="253" spans="1:9" s="18" customFormat="1" ht="12.75" customHeight="1">
      <c r="A253" s="54"/>
      <c r="B253" s="54"/>
      <c r="C253" s="54"/>
      <c r="D253" s="54"/>
      <c r="E253" s="95"/>
      <c r="F253" s="95"/>
      <c r="G253" s="95"/>
      <c r="H253" s="143"/>
      <c r="I253" s="23"/>
    </row>
    <row r="254" spans="1:9" s="43" customFormat="1" ht="12.75" customHeight="1">
      <c r="A254" s="54"/>
      <c r="B254" s="54"/>
      <c r="C254" s="54"/>
      <c r="D254" s="54"/>
      <c r="E254" s="54"/>
      <c r="F254" s="54"/>
      <c r="G254" s="54"/>
      <c r="H254" s="143"/>
      <c r="I254" s="54"/>
    </row>
    <row r="255" spans="1:9" s="43" customFormat="1" ht="12.75" customHeight="1">
      <c r="A255" s="23"/>
      <c r="B255" s="23"/>
      <c r="C255" s="23"/>
      <c r="D255" s="23"/>
      <c r="E255" s="23"/>
      <c r="F255" s="23"/>
      <c r="G255" s="23"/>
      <c r="H255" s="143"/>
      <c r="I255" s="54"/>
    </row>
    <row r="256" spans="1:9" s="21" customFormat="1" ht="12.75" customHeight="1">
      <c r="A256" s="54"/>
      <c r="B256" s="54"/>
      <c r="C256" s="54"/>
      <c r="D256" s="54"/>
      <c r="E256" s="95"/>
      <c r="F256" s="54"/>
      <c r="G256" s="54"/>
      <c r="H256" s="143"/>
      <c r="I256" s="24"/>
    </row>
    <row r="257" spans="1:9" s="43" customFormat="1" ht="12.75" customHeight="1">
      <c r="A257" s="54"/>
      <c r="B257" s="54"/>
      <c r="C257" s="54"/>
      <c r="D257" s="54"/>
      <c r="E257" s="95"/>
      <c r="F257" s="95"/>
      <c r="G257" s="95"/>
      <c r="H257" s="143"/>
      <c r="I257" s="54"/>
    </row>
    <row r="258" spans="1:9" s="43" customFormat="1" ht="12.75" customHeight="1">
      <c r="A258" s="24"/>
      <c r="B258" s="24"/>
      <c r="C258" s="24"/>
      <c r="D258" s="24"/>
      <c r="E258" s="100"/>
      <c r="F258" s="100"/>
      <c r="G258" s="24"/>
      <c r="H258" s="145"/>
      <c r="I258" s="54"/>
    </row>
    <row r="259" spans="1:9" s="48" customFormat="1" ht="12.75" customHeight="1">
      <c r="A259" s="54"/>
      <c r="B259" s="54"/>
      <c r="C259" s="54"/>
      <c r="D259" s="54"/>
      <c r="E259" s="95"/>
      <c r="F259" s="95"/>
      <c r="G259" s="95"/>
      <c r="H259" s="143"/>
      <c r="I259" s="54"/>
    </row>
    <row r="260" spans="1:9" s="43" customFormat="1" ht="12.75" customHeight="1">
      <c r="A260" s="54"/>
      <c r="B260" s="54"/>
      <c r="C260" s="54"/>
      <c r="D260" s="54"/>
      <c r="E260" s="95"/>
      <c r="F260" s="54"/>
      <c r="G260" s="54"/>
      <c r="H260" s="143"/>
      <c r="I260" s="54"/>
    </row>
    <row r="261" spans="1:9" s="43" customFormat="1" ht="12.75" customHeight="1">
      <c r="A261" s="54"/>
      <c r="B261" s="54"/>
      <c r="C261" s="54"/>
      <c r="D261" s="54"/>
      <c r="E261" s="54"/>
      <c r="F261" s="54"/>
      <c r="G261" s="54"/>
      <c r="H261" s="143"/>
      <c r="I261" s="54"/>
    </row>
    <row r="262" spans="1:9" s="18" customFormat="1" ht="12.75" customHeight="1">
      <c r="A262" s="54"/>
      <c r="B262" s="54"/>
      <c r="C262" s="54"/>
      <c r="D262" s="54"/>
      <c r="E262" s="54"/>
      <c r="F262" s="54"/>
      <c r="G262" s="54"/>
      <c r="H262" s="143"/>
      <c r="I262" s="23"/>
    </row>
    <row r="263" spans="1:9" s="43" customFormat="1" ht="12.75" customHeight="1">
      <c r="A263" s="54"/>
      <c r="B263" s="54"/>
      <c r="C263" s="54"/>
      <c r="D263" s="54"/>
      <c r="E263" s="54"/>
      <c r="F263" s="54"/>
      <c r="G263" s="54"/>
      <c r="H263" s="143"/>
      <c r="I263" s="54"/>
    </row>
    <row r="264" spans="1:9" s="43" customFormat="1" ht="12.75" customHeight="1">
      <c r="A264" s="23"/>
      <c r="B264" s="23"/>
      <c r="C264" s="23"/>
      <c r="D264" s="23"/>
      <c r="E264" s="23"/>
      <c r="F264" s="23"/>
      <c r="G264" s="23"/>
      <c r="H264" s="143"/>
      <c r="I264" s="54"/>
    </row>
    <row r="265" spans="1:9" s="43" customFormat="1" ht="12.75" customHeight="1">
      <c r="A265" s="54"/>
      <c r="B265" s="54"/>
      <c r="C265" s="54"/>
      <c r="D265" s="54"/>
      <c r="E265" s="95"/>
      <c r="F265" s="95"/>
      <c r="G265" s="95"/>
      <c r="H265" s="143"/>
      <c r="I265" s="54"/>
    </row>
    <row r="266" spans="1:9" s="43" customFormat="1" ht="12.75" customHeight="1">
      <c r="A266" s="54"/>
      <c r="B266" s="54"/>
      <c r="C266" s="54"/>
      <c r="D266" s="54"/>
      <c r="E266" s="95"/>
      <c r="F266" s="54"/>
      <c r="G266" s="95"/>
      <c r="H266" s="143"/>
      <c r="I266" s="54"/>
    </row>
    <row r="267" spans="1:9" s="43" customFormat="1" ht="12.75" customHeight="1">
      <c r="A267" s="54"/>
      <c r="B267" s="54"/>
      <c r="C267" s="54"/>
      <c r="D267" s="54"/>
      <c r="E267" s="54"/>
      <c r="F267" s="54"/>
      <c r="G267" s="54"/>
      <c r="H267" s="143"/>
      <c r="I267" s="54"/>
    </row>
    <row r="268" spans="1:9" s="43" customFormat="1" ht="12.75" customHeight="1">
      <c r="A268" s="54"/>
      <c r="B268" s="54"/>
      <c r="C268" s="54"/>
      <c r="D268" s="54"/>
      <c r="E268" s="54"/>
      <c r="F268" s="54"/>
      <c r="G268" s="54"/>
      <c r="H268" s="143"/>
      <c r="I268" s="54"/>
    </row>
    <row r="269" spans="1:9" s="43" customFormat="1" ht="12.75" customHeight="1">
      <c r="A269" s="54"/>
      <c r="B269" s="54"/>
      <c r="C269" s="54"/>
      <c r="D269" s="54"/>
      <c r="E269" s="54"/>
      <c r="F269" s="54"/>
      <c r="G269" s="54"/>
      <c r="H269" s="143"/>
      <c r="I269" s="54"/>
    </row>
    <row r="270" spans="1:9" s="43" customFormat="1" ht="12.75" customHeight="1">
      <c r="A270" s="54"/>
      <c r="B270" s="54"/>
      <c r="C270" s="54"/>
      <c r="D270" s="54"/>
      <c r="E270" s="54"/>
      <c r="F270" s="54"/>
      <c r="G270" s="54"/>
      <c r="H270" s="143"/>
      <c r="I270" s="54"/>
    </row>
    <row r="271" spans="1:9" s="43" customFormat="1" ht="12.75" customHeight="1">
      <c r="A271" s="54"/>
      <c r="B271" s="54"/>
      <c r="C271" s="54"/>
      <c r="D271" s="54"/>
      <c r="E271" s="54"/>
      <c r="F271" s="54"/>
      <c r="G271" s="54"/>
      <c r="H271" s="143"/>
      <c r="I271" s="54"/>
    </row>
    <row r="272" spans="1:9" s="43" customFormat="1" ht="12.75" customHeight="1">
      <c r="A272" s="54"/>
      <c r="B272" s="54"/>
      <c r="C272" s="54"/>
      <c r="D272" s="54"/>
      <c r="E272" s="54"/>
      <c r="F272" s="54"/>
      <c r="G272" s="54"/>
      <c r="H272" s="143"/>
      <c r="I272" s="54"/>
    </row>
    <row r="273" spans="1:9" s="43" customFormat="1" ht="12.75" customHeight="1">
      <c r="A273" s="54"/>
      <c r="B273" s="54"/>
      <c r="C273" s="54"/>
      <c r="D273" s="54"/>
      <c r="E273" s="54"/>
      <c r="F273" s="54"/>
      <c r="G273" s="54"/>
      <c r="H273" s="143"/>
      <c r="I273" s="54"/>
    </row>
    <row r="274" spans="1:9" s="43" customFormat="1" ht="12.75" customHeight="1">
      <c r="A274" s="54"/>
      <c r="B274" s="54"/>
      <c r="C274" s="54"/>
      <c r="D274" s="54"/>
      <c r="E274" s="54"/>
      <c r="F274" s="54"/>
      <c r="G274" s="54"/>
      <c r="H274" s="143"/>
      <c r="I274" s="54"/>
    </row>
    <row r="275" spans="1:9" s="43" customFormat="1" ht="12.75" customHeight="1">
      <c r="A275" s="97"/>
      <c r="B275" s="97"/>
      <c r="C275" s="97"/>
      <c r="D275" s="97"/>
      <c r="E275" s="101"/>
      <c r="F275" s="101"/>
      <c r="G275" s="101"/>
      <c r="H275" s="148"/>
      <c r="I275" s="54"/>
    </row>
    <row r="276" spans="1:9" s="43" customFormat="1" ht="12.75" customHeight="1">
      <c r="A276" s="54"/>
      <c r="B276" s="54"/>
      <c r="C276" s="54"/>
      <c r="D276" s="54"/>
      <c r="E276" s="54"/>
      <c r="F276" s="54"/>
      <c r="G276" s="54"/>
      <c r="H276" s="143"/>
      <c r="I276" s="54"/>
    </row>
    <row r="277" spans="1:9" s="43" customFormat="1" ht="12.75" customHeight="1">
      <c r="A277" s="54"/>
      <c r="B277" s="54"/>
      <c r="C277" s="54"/>
      <c r="D277" s="54"/>
      <c r="E277" s="54"/>
      <c r="F277" s="54"/>
      <c r="G277" s="54"/>
      <c r="H277" s="143"/>
      <c r="I277" s="54"/>
    </row>
    <row r="278" spans="1:9" s="43" customFormat="1" ht="12.75" customHeight="1">
      <c r="A278" s="54"/>
      <c r="B278" s="54"/>
      <c r="C278" s="54"/>
      <c r="D278" s="54"/>
      <c r="E278" s="54"/>
      <c r="F278" s="54"/>
      <c r="G278" s="54"/>
      <c r="H278" s="143"/>
      <c r="I278" s="54"/>
    </row>
    <row r="279" spans="1:9" s="43" customFormat="1" ht="12.75" customHeight="1">
      <c r="A279" s="54"/>
      <c r="B279" s="54"/>
      <c r="C279" s="54"/>
      <c r="D279" s="54"/>
      <c r="E279" s="54"/>
      <c r="F279" s="54"/>
      <c r="G279" s="54"/>
      <c r="H279" s="143"/>
      <c r="I279" s="54"/>
    </row>
    <row r="280" spans="1:9" s="43" customFormat="1" ht="12.75" customHeight="1">
      <c r="A280" s="54"/>
      <c r="B280" s="54"/>
      <c r="C280" s="54"/>
      <c r="D280" s="54"/>
      <c r="E280" s="54"/>
      <c r="F280" s="54"/>
      <c r="G280" s="54"/>
      <c r="H280" s="143"/>
      <c r="I280" s="54"/>
    </row>
    <row r="281" spans="1:9" s="43" customFormat="1" ht="12.75" customHeight="1">
      <c r="A281" s="54"/>
      <c r="B281" s="54"/>
      <c r="C281" s="54"/>
      <c r="D281" s="54"/>
      <c r="E281" s="54"/>
      <c r="F281" s="54"/>
      <c r="G281" s="54"/>
      <c r="H281" s="143"/>
      <c r="I281" s="54"/>
    </row>
    <row r="282" spans="1:9" s="21" customFormat="1" ht="12.75" customHeight="1">
      <c r="A282" s="54"/>
      <c r="B282" s="54"/>
      <c r="C282" s="54"/>
      <c r="D282" s="54"/>
      <c r="E282" s="54"/>
      <c r="F282" s="54"/>
      <c r="G282" s="54"/>
      <c r="H282" s="143"/>
      <c r="I282" s="24"/>
    </row>
    <row r="283" spans="1:9" s="43" customFormat="1" ht="12.75" customHeight="1">
      <c r="A283" s="54"/>
      <c r="B283" s="54"/>
      <c r="C283" s="54"/>
      <c r="D283" s="54"/>
      <c r="E283" s="54"/>
      <c r="F283" s="54"/>
      <c r="G283" s="54"/>
      <c r="H283" s="143"/>
      <c r="I283" s="54"/>
    </row>
    <row r="284" spans="1:9" s="43" customFormat="1" ht="12.75" customHeight="1">
      <c r="A284" s="24"/>
      <c r="B284" s="24"/>
      <c r="C284" s="24"/>
      <c r="D284" s="24"/>
      <c r="E284" s="24"/>
      <c r="F284" s="24"/>
      <c r="G284" s="24"/>
      <c r="H284" s="149"/>
      <c r="I284" s="54"/>
    </row>
    <row r="285" spans="1:9" s="43" customFormat="1" ht="12.75" customHeight="1">
      <c r="A285" s="54"/>
      <c r="B285" s="54"/>
      <c r="C285" s="54"/>
      <c r="D285" s="54"/>
      <c r="E285" s="54"/>
      <c r="F285" s="54"/>
      <c r="G285" s="54"/>
      <c r="H285" s="143"/>
      <c r="I285" s="54"/>
    </row>
    <row r="286" spans="1:9" s="43" customFormat="1" ht="12.75" customHeight="1">
      <c r="A286" s="54"/>
      <c r="B286" s="54"/>
      <c r="C286" s="54"/>
      <c r="D286" s="54"/>
      <c r="E286" s="54"/>
      <c r="F286" s="54"/>
      <c r="G286" s="54"/>
      <c r="H286" s="143"/>
      <c r="I286" s="54"/>
    </row>
    <row r="287" spans="1:9" s="43" customFormat="1" ht="12.75" customHeight="1">
      <c r="A287" s="54"/>
      <c r="B287" s="54"/>
      <c r="C287" s="54"/>
      <c r="D287" s="54"/>
      <c r="E287" s="54"/>
      <c r="F287" s="54"/>
      <c r="G287" s="54"/>
      <c r="H287" s="143"/>
      <c r="I287" s="54"/>
    </row>
    <row r="288" spans="1:9" s="43" customFormat="1" ht="12.75" customHeight="1">
      <c r="A288" s="54"/>
      <c r="B288" s="54"/>
      <c r="C288" s="54"/>
      <c r="D288" s="54"/>
      <c r="E288" s="54"/>
      <c r="F288" s="54"/>
      <c r="G288" s="54"/>
      <c r="H288" s="143"/>
      <c r="I288" s="54"/>
    </row>
    <row r="289" spans="1:9" s="42" customFormat="1" ht="12.75" customHeight="1">
      <c r="A289" s="54"/>
      <c r="B289" s="54"/>
      <c r="C289" s="54"/>
      <c r="D289" s="54"/>
      <c r="E289" s="54"/>
      <c r="F289" s="54"/>
      <c r="G289" s="54"/>
      <c r="H289" s="143"/>
      <c r="I289" s="93"/>
    </row>
    <row r="290" spans="1:9" s="43" customFormat="1" ht="12.75" customHeight="1">
      <c r="A290" s="54"/>
      <c r="B290" s="54"/>
      <c r="C290" s="54"/>
      <c r="D290" s="54"/>
      <c r="E290" s="54"/>
      <c r="F290" s="54"/>
      <c r="G290" s="54"/>
      <c r="H290" s="143"/>
      <c r="I290" s="54"/>
    </row>
    <row r="291" spans="1:9" s="43" customFormat="1" ht="12.75" customHeight="1">
      <c r="A291" s="93"/>
      <c r="B291" s="93"/>
      <c r="C291" s="93"/>
      <c r="D291" s="93"/>
      <c r="E291" s="93"/>
      <c r="F291" s="93"/>
      <c r="G291" s="93"/>
      <c r="H291" s="149"/>
      <c r="I291" s="54"/>
    </row>
    <row r="292" spans="1:9" s="43" customFormat="1" ht="12.75" customHeight="1">
      <c r="A292" s="54"/>
      <c r="B292" s="54"/>
      <c r="C292" s="54"/>
      <c r="D292" s="54"/>
      <c r="E292" s="54"/>
      <c r="F292" s="54"/>
      <c r="G292" s="54"/>
      <c r="H292" s="143"/>
      <c r="I292" s="54"/>
    </row>
    <row r="293" spans="1:9" s="43" customFormat="1" ht="12.75" customHeight="1">
      <c r="A293" s="54"/>
      <c r="B293" s="54"/>
      <c r="C293" s="54"/>
      <c r="D293" s="54"/>
      <c r="E293" s="54"/>
      <c r="F293" s="54"/>
      <c r="G293" s="54"/>
      <c r="H293" s="143"/>
      <c r="I293" s="54"/>
    </row>
    <row r="294" spans="1:9" s="43" customFormat="1" ht="12.75" customHeight="1">
      <c r="A294" s="54"/>
      <c r="B294" s="54"/>
      <c r="C294" s="54"/>
      <c r="D294" s="54"/>
      <c r="E294" s="54"/>
      <c r="F294" s="54"/>
      <c r="G294" s="54"/>
      <c r="H294" s="143"/>
      <c r="I294" s="54"/>
    </row>
    <row r="295" spans="1:9" s="43" customFormat="1" ht="12.75" customHeight="1">
      <c r="A295" s="54"/>
      <c r="B295" s="54"/>
      <c r="C295" s="54"/>
      <c r="D295" s="54"/>
      <c r="E295" s="54"/>
      <c r="F295" s="54"/>
      <c r="G295" s="54"/>
      <c r="H295" s="143"/>
      <c r="I295" s="54"/>
    </row>
    <row r="296" spans="1:9" s="43" customFormat="1" ht="12.75" customHeight="1">
      <c r="A296" s="54"/>
      <c r="B296" s="54"/>
      <c r="C296" s="54"/>
      <c r="D296" s="54"/>
      <c r="E296" s="54"/>
      <c r="F296" s="54"/>
      <c r="G296" s="54"/>
      <c r="H296" s="143"/>
      <c r="I296" s="54"/>
    </row>
    <row r="297" spans="1:9" s="43" customFormat="1" ht="12.75" customHeight="1">
      <c r="A297" s="54"/>
      <c r="B297" s="54"/>
      <c r="C297" s="54"/>
      <c r="D297" s="54"/>
      <c r="E297" s="54"/>
      <c r="F297" s="54"/>
      <c r="G297" s="54"/>
      <c r="H297" s="143"/>
      <c r="I297" s="54"/>
    </row>
    <row r="298" spans="1:9" s="43" customFormat="1" ht="12.75" customHeight="1">
      <c r="A298" s="54"/>
      <c r="B298" s="54"/>
      <c r="C298" s="54"/>
      <c r="D298" s="54"/>
      <c r="E298" s="54"/>
      <c r="F298" s="54"/>
      <c r="G298" s="54"/>
      <c r="H298" s="143"/>
      <c r="I298" s="54"/>
    </row>
    <row r="299" spans="1:9" s="43" customFormat="1" ht="12.75" customHeight="1">
      <c r="A299" s="54"/>
      <c r="B299" s="54"/>
      <c r="C299" s="54"/>
      <c r="D299" s="54"/>
      <c r="E299" s="54"/>
      <c r="F299" s="54"/>
      <c r="G299" s="54"/>
      <c r="H299" s="143"/>
      <c r="I299" s="54"/>
    </row>
    <row r="300" spans="1:9" s="43" customFormat="1" ht="12.75" customHeight="1">
      <c r="A300" s="54"/>
      <c r="B300" s="54"/>
      <c r="C300" s="54"/>
      <c r="D300" s="54"/>
      <c r="E300" s="54"/>
      <c r="F300" s="54"/>
      <c r="G300" s="54"/>
      <c r="H300" s="143"/>
      <c r="I300" s="54"/>
    </row>
    <row r="301" spans="1:9" s="43" customFormat="1" ht="12.75" customHeight="1">
      <c r="A301" s="54"/>
      <c r="B301" s="54"/>
      <c r="C301" s="54"/>
      <c r="D301" s="54"/>
      <c r="E301" s="54"/>
      <c r="F301" s="54"/>
      <c r="G301" s="54"/>
      <c r="H301" s="143"/>
      <c r="I301" s="54"/>
    </row>
    <row r="302" spans="1:9" s="43" customFormat="1" ht="12.75" customHeight="1">
      <c r="A302" s="54"/>
      <c r="B302" s="54"/>
      <c r="C302" s="54"/>
      <c r="D302" s="54"/>
      <c r="E302" s="54"/>
      <c r="F302" s="54"/>
      <c r="G302" s="54"/>
      <c r="H302" s="143"/>
      <c r="I302" s="54"/>
    </row>
    <row r="303" spans="1:9" s="43" customFormat="1" ht="12.75" customHeight="1">
      <c r="A303" s="54"/>
      <c r="B303" s="54"/>
      <c r="C303" s="54"/>
      <c r="D303" s="54"/>
      <c r="E303" s="54"/>
      <c r="F303" s="54"/>
      <c r="G303" s="54"/>
      <c r="H303" s="143"/>
      <c r="I303" s="54"/>
    </row>
    <row r="304" spans="1:9" s="43" customFormat="1" ht="12.75" customHeight="1">
      <c r="A304" s="54"/>
      <c r="B304" s="54"/>
      <c r="C304" s="54"/>
      <c r="D304" s="54"/>
      <c r="E304" s="54"/>
      <c r="F304" s="54"/>
      <c r="G304" s="54"/>
      <c r="H304" s="143"/>
      <c r="I304" s="54"/>
    </row>
    <row r="305" spans="1:9" s="43" customFormat="1" ht="12.75" customHeight="1">
      <c r="A305" s="54"/>
      <c r="B305" s="54"/>
      <c r="C305" s="54"/>
      <c r="D305" s="54"/>
      <c r="E305" s="54"/>
      <c r="F305" s="54"/>
      <c r="G305" s="54"/>
      <c r="H305" s="143"/>
      <c r="I305" s="54"/>
    </row>
    <row r="306" spans="1:9" s="43" customFormat="1" ht="12.75" customHeight="1">
      <c r="A306" s="54"/>
      <c r="B306" s="54"/>
      <c r="C306" s="54"/>
      <c r="D306" s="54"/>
      <c r="E306" s="54"/>
      <c r="F306" s="54"/>
      <c r="G306" s="54"/>
      <c r="H306" s="143"/>
      <c r="I306" s="54"/>
    </row>
    <row r="307" spans="1:9" s="43" customFormat="1" ht="12.75" customHeight="1">
      <c r="A307" s="97"/>
      <c r="B307" s="97"/>
      <c r="C307" s="97"/>
      <c r="D307" s="97"/>
      <c r="E307" s="101"/>
      <c r="F307" s="101"/>
      <c r="G307" s="101"/>
      <c r="H307" s="148"/>
      <c r="I307" s="54"/>
    </row>
    <row r="308" spans="1:9" s="43" customFormat="1" ht="12.75" customHeight="1">
      <c r="A308" s="97"/>
      <c r="B308" s="97"/>
      <c r="C308" s="97"/>
      <c r="D308" s="97"/>
      <c r="E308" s="101"/>
      <c r="F308" s="101"/>
      <c r="G308" s="101"/>
      <c r="H308" s="148"/>
      <c r="I308" s="54"/>
    </row>
    <row r="309" spans="1:9" s="43" customFormat="1" ht="12.75" customHeight="1">
      <c r="A309" s="97"/>
      <c r="B309" s="97"/>
      <c r="C309" s="97"/>
      <c r="D309" s="97"/>
      <c r="E309" s="101"/>
      <c r="F309" s="101"/>
      <c r="G309" s="101"/>
      <c r="H309" s="148"/>
      <c r="I309" s="54"/>
    </row>
    <row r="310" spans="1:9" s="43" customFormat="1" ht="12.75" customHeight="1">
      <c r="A310" s="97"/>
      <c r="B310" s="97"/>
      <c r="C310" s="97"/>
      <c r="D310" s="97"/>
      <c r="E310" s="101"/>
      <c r="F310" s="101"/>
      <c r="G310" s="101"/>
      <c r="H310" s="148"/>
      <c r="I310" s="54"/>
    </row>
    <row r="311" spans="1:9" s="43" customFormat="1" ht="12.75" customHeight="1">
      <c r="A311" s="97"/>
      <c r="B311" s="97"/>
      <c r="C311" s="97"/>
      <c r="D311" s="97"/>
      <c r="E311" s="101"/>
      <c r="F311" s="101"/>
      <c r="G311" s="101"/>
      <c r="H311" s="148"/>
      <c r="I311" s="54"/>
    </row>
    <row r="312" spans="1:9" s="43" customFormat="1" ht="12.75" customHeight="1">
      <c r="A312" s="97"/>
      <c r="B312" s="97"/>
      <c r="C312" s="97"/>
      <c r="D312" s="97"/>
      <c r="E312" s="101"/>
      <c r="F312" s="101"/>
      <c r="G312" s="101"/>
      <c r="H312" s="148"/>
      <c r="I312" s="54"/>
    </row>
    <row r="313" spans="1:9" s="43" customFormat="1" ht="12.75" customHeight="1">
      <c r="A313" s="97"/>
      <c r="B313" s="97"/>
      <c r="C313" s="97"/>
      <c r="D313" s="97"/>
      <c r="E313" s="101"/>
      <c r="F313" s="101"/>
      <c r="G313" s="101"/>
      <c r="H313" s="148"/>
      <c r="I313" s="54"/>
    </row>
    <row r="314" spans="1:9" s="43" customFormat="1" ht="12.75" customHeight="1">
      <c r="A314" s="97"/>
      <c r="B314" s="97"/>
      <c r="C314" s="97"/>
      <c r="D314" s="97"/>
      <c r="E314" s="101"/>
      <c r="F314" s="101"/>
      <c r="G314" s="101"/>
      <c r="H314" s="148"/>
      <c r="I314" s="54"/>
    </row>
    <row r="315" spans="1:9" s="43" customFormat="1" ht="12.75" customHeight="1">
      <c r="A315" s="97"/>
      <c r="B315" s="97"/>
      <c r="C315" s="97"/>
      <c r="D315" s="97"/>
      <c r="E315" s="101"/>
      <c r="F315" s="101"/>
      <c r="G315" s="101"/>
      <c r="H315" s="148"/>
      <c r="I315" s="54"/>
    </row>
    <row r="316" spans="1:9" s="18" customFormat="1" ht="12.75" customHeight="1">
      <c r="A316" s="54"/>
      <c r="B316" s="54"/>
      <c r="C316" s="54"/>
      <c r="D316" s="54"/>
      <c r="E316" s="95"/>
      <c r="F316" s="95"/>
      <c r="G316" s="95"/>
      <c r="H316" s="143"/>
      <c r="I316" s="23"/>
    </row>
    <row r="317" spans="1:9" s="43" customFormat="1" ht="12.75" customHeight="1">
      <c r="A317" s="54"/>
      <c r="B317" s="54"/>
      <c r="C317" s="54"/>
      <c r="D317" s="54"/>
      <c r="E317" s="95"/>
      <c r="F317" s="95"/>
      <c r="G317" s="95"/>
      <c r="H317" s="143"/>
      <c r="I317" s="54"/>
    </row>
    <row r="318" spans="1:9" s="43" customFormat="1" ht="12.75" customHeight="1">
      <c r="A318" s="23"/>
      <c r="B318" s="23"/>
      <c r="C318" s="23"/>
      <c r="D318" s="23"/>
      <c r="E318" s="23"/>
      <c r="F318" s="23"/>
      <c r="G318" s="23"/>
      <c r="H318" s="143"/>
      <c r="I318" s="54"/>
    </row>
    <row r="319" spans="1:9" s="55" customFormat="1" ht="12.75" customHeight="1">
      <c r="A319" s="54"/>
      <c r="B319" s="54"/>
      <c r="C319" s="54"/>
      <c r="D319" s="54"/>
      <c r="E319" s="95"/>
      <c r="F319" s="95"/>
      <c r="G319" s="95"/>
      <c r="H319" s="143"/>
      <c r="I319" s="102"/>
    </row>
    <row r="320" spans="1:9" s="57" customFormat="1" ht="12.75" customHeight="1">
      <c r="A320" s="54"/>
      <c r="B320" s="54"/>
      <c r="C320" s="54"/>
      <c r="D320" s="54"/>
      <c r="E320" s="95"/>
      <c r="F320" s="54"/>
      <c r="G320" s="54"/>
      <c r="H320" s="143"/>
      <c r="I320" s="102"/>
    </row>
    <row r="321" spans="1:9" s="57" customFormat="1" ht="12.75" customHeight="1">
      <c r="A321" s="102"/>
      <c r="B321" s="102"/>
      <c r="C321" s="102"/>
      <c r="D321" s="102"/>
      <c r="E321" s="103"/>
      <c r="F321" s="102"/>
      <c r="G321" s="102"/>
      <c r="H321" s="150"/>
      <c r="I321" s="102"/>
    </row>
    <row r="322" spans="1:9" s="57" customFormat="1" ht="12.75" customHeight="1">
      <c r="A322" s="102"/>
      <c r="B322" s="102"/>
      <c r="C322" s="102"/>
      <c r="D322" s="102"/>
      <c r="E322" s="103"/>
      <c r="F322" s="102"/>
      <c r="G322" s="103"/>
      <c r="H322" s="150"/>
      <c r="I322" s="102"/>
    </row>
    <row r="323" spans="1:9" s="57" customFormat="1" ht="12.75" customHeight="1">
      <c r="A323" s="104"/>
      <c r="B323" s="104"/>
      <c r="C323" s="104"/>
      <c r="D323" s="104"/>
      <c r="E323" s="105"/>
      <c r="F323" s="104"/>
      <c r="G323" s="105"/>
      <c r="H323" s="151"/>
      <c r="I323" s="102"/>
    </row>
    <row r="324" spans="1:9" s="57" customFormat="1" ht="12.75" customHeight="1">
      <c r="A324" s="102"/>
      <c r="B324" s="102"/>
      <c r="C324" s="102"/>
      <c r="D324" s="102"/>
      <c r="E324" s="102"/>
      <c r="F324" s="102"/>
      <c r="G324" s="102"/>
      <c r="H324" s="150"/>
      <c r="I324" s="102"/>
    </row>
    <row r="325" spans="1:9" s="57" customFormat="1" ht="12.75" customHeight="1">
      <c r="A325" s="102"/>
      <c r="B325" s="102"/>
      <c r="C325" s="102"/>
      <c r="D325" s="102"/>
      <c r="E325" s="102"/>
      <c r="F325" s="102"/>
      <c r="G325" s="102"/>
      <c r="H325" s="150"/>
      <c r="I325" s="102"/>
    </row>
    <row r="326" spans="1:9" s="57" customFormat="1" ht="12.75" customHeight="1">
      <c r="A326" s="104"/>
      <c r="B326" s="104"/>
      <c r="C326" s="104"/>
      <c r="D326" s="104"/>
      <c r="E326" s="105"/>
      <c r="F326" s="104"/>
      <c r="G326" s="105"/>
      <c r="H326" s="151"/>
      <c r="I326" s="102"/>
    </row>
    <row r="327" spans="1:9" s="57" customFormat="1" ht="12.75" customHeight="1">
      <c r="A327" s="104"/>
      <c r="B327" s="104"/>
      <c r="C327" s="104"/>
      <c r="D327" s="104"/>
      <c r="E327" s="105"/>
      <c r="F327" s="104"/>
      <c r="G327" s="105"/>
      <c r="H327" s="151"/>
      <c r="I327" s="102"/>
    </row>
    <row r="328" spans="1:9" s="43" customFormat="1" ht="12.75" customHeight="1">
      <c r="A328" s="104"/>
      <c r="B328" s="104"/>
      <c r="C328" s="104"/>
      <c r="D328" s="104"/>
      <c r="E328" s="105"/>
      <c r="F328" s="104"/>
      <c r="G328" s="105"/>
      <c r="H328" s="151"/>
      <c r="I328" s="54"/>
    </row>
    <row r="329" spans="1:9" s="18" customFormat="1" ht="12.75" customHeight="1">
      <c r="A329" s="104"/>
      <c r="B329" s="104"/>
      <c r="C329" s="104"/>
      <c r="D329" s="104"/>
      <c r="E329" s="105"/>
      <c r="F329" s="104"/>
      <c r="G329" s="104"/>
      <c r="H329" s="151"/>
      <c r="I329" s="23"/>
    </row>
    <row r="330" spans="1:9" ht="12.75" customHeight="1">
      <c r="A330" s="54"/>
      <c r="B330" s="54"/>
      <c r="C330" s="54"/>
      <c r="D330" s="54"/>
      <c r="E330" s="54"/>
      <c r="F330" s="54"/>
      <c r="G330" s="54"/>
      <c r="H330" s="143"/>
      <c r="I330" s="106"/>
    </row>
    <row r="331" spans="1:9" ht="12.75" customHeight="1">
      <c r="A331" s="23"/>
      <c r="B331" s="23"/>
      <c r="C331" s="23"/>
      <c r="D331" s="23"/>
      <c r="E331" s="23"/>
      <c r="F331" s="23"/>
      <c r="G331" s="23"/>
      <c r="H331" s="143"/>
      <c r="I331" s="106"/>
    </row>
    <row r="332" spans="1:9" s="37" customFormat="1" ht="12.75" customHeight="1">
      <c r="A332" s="106"/>
      <c r="B332" s="106"/>
      <c r="C332" s="106"/>
      <c r="D332" s="106"/>
      <c r="E332" s="106"/>
      <c r="F332" s="106"/>
      <c r="G332" s="106"/>
      <c r="H332" s="143"/>
      <c r="I332" s="107"/>
    </row>
    <row r="333" spans="1:9" ht="12.75" customHeight="1">
      <c r="A333" s="106"/>
      <c r="B333" s="106"/>
      <c r="C333" s="106"/>
      <c r="D333" s="106"/>
      <c r="E333" s="106"/>
      <c r="F333" s="106"/>
      <c r="G333" s="106"/>
      <c r="H333" s="143"/>
      <c r="I333" s="106"/>
    </row>
    <row r="334" spans="1:9" ht="12.75" customHeight="1">
      <c r="A334" s="107"/>
      <c r="B334" s="107"/>
      <c r="C334" s="107"/>
      <c r="D334" s="107"/>
      <c r="E334" s="107"/>
      <c r="F334" s="107"/>
      <c r="G334" s="107"/>
      <c r="H334" s="152"/>
      <c r="I334" s="106"/>
    </row>
    <row r="335" spans="1:9" ht="12.75" customHeight="1">
      <c r="A335" s="23"/>
      <c r="B335" s="23"/>
      <c r="C335" s="23"/>
      <c r="D335" s="23"/>
      <c r="E335" s="23"/>
      <c r="F335" s="108"/>
      <c r="G335" s="108"/>
      <c r="H335" s="143"/>
      <c r="I335" s="106"/>
    </row>
    <row r="336" spans="1:9" ht="12.75" customHeight="1">
      <c r="A336" s="106"/>
      <c r="B336" s="106"/>
      <c r="C336" s="106"/>
      <c r="D336" s="106"/>
      <c r="E336" s="106"/>
      <c r="F336" s="106"/>
      <c r="G336" s="106"/>
      <c r="H336" s="143"/>
      <c r="I336" s="106"/>
    </row>
    <row r="337" spans="1:9" ht="12.75" customHeight="1">
      <c r="A337" s="106"/>
      <c r="B337" s="106"/>
      <c r="C337" s="106"/>
      <c r="D337" s="106"/>
      <c r="E337" s="106"/>
      <c r="F337" s="106"/>
      <c r="G337" s="106"/>
      <c r="H337" s="143"/>
      <c r="I337" s="106"/>
    </row>
    <row r="338" spans="1:9" ht="12.75" customHeight="1">
      <c r="A338" s="106"/>
      <c r="B338" s="106"/>
      <c r="C338" s="106"/>
      <c r="D338" s="106"/>
      <c r="E338" s="106"/>
      <c r="F338" s="106"/>
      <c r="G338" s="106"/>
      <c r="H338" s="143"/>
      <c r="I338" s="106"/>
    </row>
    <row r="339" spans="1:9" ht="12.75" customHeight="1">
      <c r="A339" s="106"/>
      <c r="B339" s="106"/>
      <c r="C339" s="106"/>
      <c r="D339" s="106"/>
      <c r="E339" s="106"/>
      <c r="F339" s="106"/>
      <c r="G339" s="106"/>
      <c r="H339" s="143"/>
      <c r="I339" s="106"/>
    </row>
    <row r="340" spans="1:9" ht="12.75" customHeight="1">
      <c r="A340" s="106"/>
      <c r="B340" s="106"/>
      <c r="C340" s="106"/>
      <c r="D340" s="106"/>
      <c r="E340" s="106"/>
      <c r="F340" s="106"/>
      <c r="G340" s="106"/>
      <c r="H340" s="143"/>
      <c r="I340" s="106"/>
    </row>
    <row r="341" spans="1:9" ht="12.75" customHeight="1">
      <c r="A341" s="106"/>
      <c r="B341" s="106"/>
      <c r="C341" s="106"/>
      <c r="D341" s="106"/>
      <c r="E341" s="106"/>
      <c r="F341" s="106"/>
      <c r="G341" s="106"/>
      <c r="H341" s="143"/>
      <c r="I341" s="106"/>
    </row>
    <row r="342" spans="1:9" ht="12.75" customHeight="1">
      <c r="A342" s="106"/>
      <c r="B342" s="106"/>
      <c r="C342" s="106"/>
      <c r="D342" s="106"/>
      <c r="E342" s="106"/>
      <c r="F342" s="106"/>
      <c r="G342" s="106"/>
      <c r="H342" s="143"/>
      <c r="I342" s="106"/>
    </row>
    <row r="343" spans="1:9" ht="12.75" customHeight="1">
      <c r="A343" s="106"/>
      <c r="B343" s="106"/>
      <c r="C343" s="106"/>
      <c r="D343" s="106"/>
      <c r="E343" s="106"/>
      <c r="F343" s="106"/>
      <c r="G343" s="106"/>
      <c r="H343" s="143"/>
      <c r="I343" s="106"/>
    </row>
    <row r="344" spans="1:9" ht="12.75" customHeight="1">
      <c r="A344" s="106"/>
      <c r="B344" s="106"/>
      <c r="C344" s="106"/>
      <c r="D344" s="106"/>
      <c r="E344" s="106"/>
      <c r="F344" s="106"/>
      <c r="G344" s="106"/>
      <c r="H344" s="143"/>
      <c r="I344" s="106"/>
    </row>
    <row r="345" spans="1:9" ht="12.75" customHeight="1">
      <c r="A345" s="106"/>
      <c r="B345" s="106"/>
      <c r="C345" s="106"/>
      <c r="D345" s="106"/>
      <c r="E345" s="106"/>
      <c r="F345" s="106"/>
      <c r="G345" s="106"/>
      <c r="H345" s="143"/>
      <c r="I345" s="106"/>
    </row>
    <row r="346" spans="1:9" ht="12.75" customHeight="1">
      <c r="A346" s="106"/>
      <c r="B346" s="106"/>
      <c r="C346" s="106"/>
      <c r="D346" s="106"/>
      <c r="E346" s="106"/>
      <c r="F346" s="106"/>
      <c r="G346" s="106"/>
      <c r="H346" s="143"/>
      <c r="I346" s="106"/>
    </row>
    <row r="347" spans="1:9" ht="12.75" customHeight="1">
      <c r="A347" s="106"/>
      <c r="B347" s="106"/>
      <c r="C347" s="106"/>
      <c r="D347" s="106"/>
      <c r="E347" s="106"/>
      <c r="F347" s="106"/>
      <c r="G347" s="106"/>
      <c r="H347" s="143"/>
      <c r="I347" s="106"/>
    </row>
    <row r="348" spans="1:9" ht="12.75" customHeight="1">
      <c r="A348" s="106"/>
      <c r="B348" s="106"/>
      <c r="C348" s="106"/>
      <c r="D348" s="106"/>
      <c r="E348" s="106"/>
      <c r="F348" s="106"/>
      <c r="G348" s="106"/>
      <c r="H348" s="143"/>
      <c r="I348" s="106"/>
    </row>
    <row r="349" spans="1:9" ht="12.75" customHeight="1">
      <c r="A349" s="106"/>
      <c r="B349" s="106"/>
      <c r="C349" s="106"/>
      <c r="D349" s="106"/>
      <c r="E349" s="106"/>
      <c r="F349" s="106"/>
      <c r="G349" s="106"/>
      <c r="H349" s="143"/>
      <c r="I349" s="106"/>
    </row>
    <row r="350" spans="1:9" ht="12.75" customHeight="1">
      <c r="A350" s="106"/>
      <c r="B350" s="106"/>
      <c r="C350" s="106"/>
      <c r="D350" s="106"/>
      <c r="E350" s="106"/>
      <c r="F350" s="106"/>
      <c r="G350" s="106"/>
      <c r="H350" s="143"/>
      <c r="I350" s="106"/>
    </row>
    <row r="351" spans="1:9" ht="12.75" customHeight="1">
      <c r="A351" s="106"/>
      <c r="B351" s="106"/>
      <c r="C351" s="106"/>
      <c r="D351" s="106"/>
      <c r="E351" s="106"/>
      <c r="F351" s="106"/>
      <c r="G351" s="106"/>
      <c r="H351" s="143"/>
      <c r="I351" s="106"/>
    </row>
    <row r="352" spans="1:9" ht="12.75" customHeight="1">
      <c r="A352" s="106"/>
      <c r="B352" s="106"/>
      <c r="C352" s="106"/>
      <c r="D352" s="106"/>
      <c r="E352" s="106"/>
      <c r="F352" s="106"/>
      <c r="G352" s="106"/>
      <c r="H352" s="143"/>
      <c r="I352" s="106"/>
    </row>
    <row r="353" spans="1:9" ht="12.75" customHeight="1">
      <c r="A353" s="106"/>
      <c r="B353" s="106"/>
      <c r="C353" s="106"/>
      <c r="D353" s="106"/>
      <c r="E353" s="106"/>
      <c r="F353" s="106"/>
      <c r="G353" s="106"/>
      <c r="H353" s="143"/>
      <c r="I353" s="106"/>
    </row>
    <row r="354" spans="1:9" ht="12.75" customHeight="1">
      <c r="A354" s="106"/>
      <c r="B354" s="106"/>
      <c r="C354" s="106"/>
      <c r="D354" s="106"/>
      <c r="E354" s="106"/>
      <c r="F354" s="106"/>
      <c r="G354" s="106"/>
      <c r="H354" s="143"/>
      <c r="I354" s="106"/>
    </row>
    <row r="355" spans="1:9" ht="12.75" customHeight="1">
      <c r="A355" s="106"/>
      <c r="B355" s="106"/>
      <c r="C355" s="106"/>
      <c r="D355" s="106"/>
      <c r="E355" s="106"/>
      <c r="F355" s="106"/>
      <c r="G355" s="106"/>
      <c r="H355" s="143"/>
      <c r="I355" s="106"/>
    </row>
    <row r="356" spans="1:9" ht="12.75" customHeight="1">
      <c r="A356" s="106"/>
      <c r="B356" s="106"/>
      <c r="C356" s="106"/>
      <c r="D356" s="106"/>
      <c r="E356" s="106"/>
      <c r="F356" s="106"/>
      <c r="G356" s="106"/>
      <c r="H356" s="143"/>
      <c r="I356" s="106"/>
    </row>
    <row r="357" spans="1:9" ht="12.75" customHeight="1">
      <c r="A357" s="106"/>
      <c r="B357" s="106"/>
      <c r="C357" s="106"/>
      <c r="D357" s="106"/>
      <c r="E357" s="106"/>
      <c r="F357" s="106"/>
      <c r="G357" s="106"/>
      <c r="H357" s="143"/>
      <c r="I357" s="106"/>
    </row>
    <row r="358" spans="1:9" ht="12.75" customHeight="1">
      <c r="A358" s="106"/>
      <c r="B358" s="106"/>
      <c r="C358" s="106"/>
      <c r="D358" s="106"/>
      <c r="E358" s="106"/>
      <c r="F358" s="106"/>
      <c r="G358" s="106"/>
      <c r="H358" s="143"/>
      <c r="I358" s="106"/>
    </row>
    <row r="359" spans="1:9" ht="12.75" customHeight="1">
      <c r="A359" s="106"/>
      <c r="B359" s="106"/>
      <c r="C359" s="106"/>
      <c r="D359" s="106"/>
      <c r="E359" s="106"/>
      <c r="F359" s="106"/>
      <c r="G359" s="106"/>
      <c r="H359" s="143"/>
      <c r="I359" s="106"/>
    </row>
    <row r="360" spans="1:9" ht="12.75" customHeight="1">
      <c r="A360" s="106"/>
      <c r="B360" s="106"/>
      <c r="C360" s="106"/>
      <c r="D360" s="106"/>
      <c r="E360" s="106"/>
      <c r="F360" s="106"/>
      <c r="G360" s="106"/>
      <c r="H360" s="143"/>
      <c r="I360" s="106"/>
    </row>
    <row r="361" spans="1:9" ht="12.75" customHeight="1">
      <c r="A361" s="106"/>
      <c r="B361" s="106"/>
      <c r="C361" s="106"/>
      <c r="D361" s="106"/>
      <c r="E361" s="106"/>
      <c r="F361" s="106"/>
      <c r="G361" s="106"/>
      <c r="H361" s="143"/>
      <c r="I361" s="106"/>
    </row>
    <row r="362" spans="1:9" ht="12.75" customHeight="1">
      <c r="A362" s="106"/>
      <c r="B362" s="106"/>
      <c r="C362" s="106"/>
      <c r="D362" s="106"/>
      <c r="E362" s="106"/>
      <c r="F362" s="106"/>
      <c r="G362" s="106"/>
      <c r="H362" s="143"/>
      <c r="I362" s="106"/>
    </row>
    <row r="363" spans="1:9" ht="12.75" customHeight="1">
      <c r="A363" s="106"/>
      <c r="B363" s="106"/>
      <c r="C363" s="106"/>
      <c r="D363" s="106"/>
      <c r="E363" s="106"/>
      <c r="F363" s="106"/>
      <c r="G363" s="106"/>
      <c r="H363" s="143"/>
      <c r="I363" s="106"/>
    </row>
    <row r="364" spans="1:9" ht="12.75" customHeight="1">
      <c r="A364" s="106"/>
      <c r="B364" s="106"/>
      <c r="C364" s="106"/>
      <c r="D364" s="106"/>
      <c r="E364" s="106"/>
      <c r="F364" s="106"/>
      <c r="G364" s="106"/>
      <c r="H364" s="143"/>
      <c r="I364" s="106"/>
    </row>
    <row r="365" spans="1:9" ht="12.75" customHeight="1">
      <c r="A365" s="106"/>
      <c r="B365" s="106"/>
      <c r="C365" s="106"/>
      <c r="D365" s="106"/>
      <c r="E365" s="106"/>
      <c r="F365" s="106"/>
      <c r="G365" s="106"/>
      <c r="H365" s="143"/>
      <c r="I365" s="106"/>
    </row>
    <row r="366" spans="1:9" ht="12.75" customHeight="1">
      <c r="A366" s="106"/>
      <c r="B366" s="106"/>
      <c r="C366" s="106"/>
      <c r="D366" s="106"/>
      <c r="E366" s="106"/>
      <c r="F366" s="106"/>
      <c r="G366" s="106"/>
      <c r="H366" s="143"/>
      <c r="I366" s="106"/>
    </row>
    <row r="367" spans="1:9" ht="12.75" customHeight="1">
      <c r="A367" s="106"/>
      <c r="B367" s="106"/>
      <c r="C367" s="106"/>
      <c r="D367" s="106"/>
      <c r="E367" s="106"/>
      <c r="F367" s="106"/>
      <c r="G367" s="106"/>
      <c r="H367" s="143"/>
      <c r="I367" s="106"/>
    </row>
    <row r="368" spans="1:9" ht="12.75" customHeight="1">
      <c r="A368" s="106"/>
      <c r="B368" s="106"/>
      <c r="C368" s="106"/>
      <c r="D368" s="106"/>
      <c r="E368" s="106"/>
      <c r="F368" s="106"/>
      <c r="G368" s="106"/>
      <c r="H368" s="143"/>
      <c r="I368" s="106"/>
    </row>
    <row r="369" spans="1:9" ht="12.75" customHeight="1">
      <c r="A369" s="106"/>
      <c r="B369" s="106"/>
      <c r="C369" s="106"/>
      <c r="D369" s="106"/>
      <c r="E369" s="106"/>
      <c r="F369" s="106"/>
      <c r="G369" s="106"/>
      <c r="H369" s="143"/>
      <c r="I369" s="106"/>
    </row>
    <row r="370" spans="1:9" ht="12.75" customHeight="1">
      <c r="A370" s="106"/>
      <c r="B370" s="106"/>
      <c r="C370" s="106"/>
      <c r="D370" s="106"/>
      <c r="E370" s="106"/>
      <c r="F370" s="106"/>
      <c r="G370" s="106"/>
      <c r="H370" s="143"/>
      <c r="I370" s="106"/>
    </row>
    <row r="371" spans="1:9" ht="12.75" customHeight="1">
      <c r="A371" s="106"/>
      <c r="B371" s="106"/>
      <c r="C371" s="106"/>
      <c r="D371" s="106"/>
      <c r="E371" s="106"/>
      <c r="F371" s="106"/>
      <c r="G371" s="106"/>
      <c r="H371" s="143"/>
      <c r="I371" s="106"/>
    </row>
    <row r="372" spans="1:9" ht="12.75" customHeight="1">
      <c r="A372" s="106"/>
      <c r="B372" s="106"/>
      <c r="C372" s="106"/>
      <c r="D372" s="106"/>
      <c r="E372" s="106"/>
      <c r="F372" s="106"/>
      <c r="G372" s="106"/>
      <c r="H372" s="143"/>
      <c r="I372" s="106"/>
    </row>
    <row r="373" spans="1:9" ht="12.75" customHeight="1">
      <c r="A373" s="106"/>
      <c r="B373" s="106"/>
      <c r="C373" s="106"/>
      <c r="D373" s="106"/>
      <c r="E373" s="106"/>
      <c r="F373" s="106"/>
      <c r="G373" s="106"/>
      <c r="H373" s="143"/>
      <c r="I373" s="106"/>
    </row>
    <row r="374" spans="1:9" ht="12.75" customHeight="1">
      <c r="A374" s="106"/>
      <c r="B374" s="106"/>
      <c r="C374" s="106"/>
      <c r="D374" s="106"/>
      <c r="E374" s="106"/>
      <c r="F374" s="106"/>
      <c r="G374" s="106"/>
      <c r="H374" s="143"/>
      <c r="I374" s="106"/>
    </row>
    <row r="375" spans="1:9" ht="12.75" customHeight="1">
      <c r="A375" s="106"/>
      <c r="B375" s="106"/>
      <c r="C375" s="106"/>
      <c r="D375" s="106"/>
      <c r="E375" s="106"/>
      <c r="F375" s="106"/>
      <c r="G375" s="106"/>
      <c r="H375" s="143"/>
      <c r="I375" s="106"/>
    </row>
    <row r="376" spans="1:9" ht="12.75" customHeight="1">
      <c r="A376" s="106"/>
      <c r="B376" s="106"/>
      <c r="C376" s="106"/>
      <c r="D376" s="106"/>
      <c r="E376" s="106"/>
      <c r="F376" s="106"/>
      <c r="G376" s="106"/>
      <c r="H376" s="143"/>
      <c r="I376" s="106"/>
    </row>
    <row r="377" spans="1:9" ht="12.75" customHeight="1">
      <c r="A377" s="106"/>
      <c r="B377" s="106"/>
      <c r="C377" s="106"/>
      <c r="D377" s="106"/>
      <c r="E377" s="106"/>
      <c r="F377" s="106"/>
      <c r="G377" s="106"/>
      <c r="H377" s="143"/>
      <c r="I377" s="106"/>
    </row>
    <row r="378" spans="1:9" ht="12.75" customHeight="1">
      <c r="A378" s="106"/>
      <c r="B378" s="106"/>
      <c r="C378" s="106"/>
      <c r="D378" s="106"/>
      <c r="E378" s="106"/>
      <c r="F378" s="106"/>
      <c r="G378" s="106"/>
      <c r="H378" s="143"/>
      <c r="I378" s="106"/>
    </row>
    <row r="379" spans="1:9" ht="12.75" customHeight="1">
      <c r="A379" s="106"/>
      <c r="B379" s="106"/>
      <c r="C379" s="106"/>
      <c r="D379" s="106"/>
      <c r="E379" s="106"/>
      <c r="F379" s="106"/>
      <c r="G379" s="106"/>
      <c r="H379" s="143"/>
      <c r="I379" s="106"/>
    </row>
    <row r="380" spans="1:9" ht="12.75" customHeight="1">
      <c r="A380" s="106"/>
      <c r="B380" s="106"/>
      <c r="C380" s="106"/>
      <c r="D380" s="106"/>
      <c r="E380" s="106"/>
      <c r="F380" s="106"/>
      <c r="G380" s="106"/>
      <c r="H380" s="143"/>
      <c r="I380" s="106"/>
    </row>
  </sheetData>
  <sheetProtection/>
  <printOptions/>
  <pageMargins left="0.75" right="0.75" top="1" bottom="1" header="0.4921259845" footer="0.4921259845"/>
  <pageSetup fitToHeight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3" max="3" width="17.7109375" style="0" customWidth="1"/>
    <col min="4" max="4" width="43.28125" style="0" customWidth="1"/>
    <col min="5" max="5" width="26.8515625" style="0" customWidth="1"/>
    <col min="6" max="6" width="28.7109375" style="0" customWidth="1"/>
  </cols>
  <sheetData>
    <row r="1" spans="1:6" ht="36.75">
      <c r="A1" s="198" t="s">
        <v>304</v>
      </c>
      <c r="B1" s="198"/>
      <c r="C1" s="198"/>
      <c r="D1" s="198"/>
      <c r="E1" s="198"/>
      <c r="F1" s="198"/>
    </row>
    <row r="2" spans="5:6" ht="18">
      <c r="E2" s="119" t="s">
        <v>155</v>
      </c>
      <c r="F2" s="1" t="s">
        <v>73</v>
      </c>
    </row>
    <row r="4" spans="1:6" ht="27" customHeight="1">
      <c r="A4" s="2" t="s">
        <v>74</v>
      </c>
      <c r="B4" s="2"/>
      <c r="C4" s="2"/>
      <c r="D4" s="2"/>
      <c r="E4" s="87">
        <v>17518.3</v>
      </c>
      <c r="F4" s="87">
        <v>17818.3</v>
      </c>
    </row>
    <row r="5" spans="1:6" ht="27" customHeight="1">
      <c r="A5" s="2"/>
      <c r="B5" s="2"/>
      <c r="C5" s="2"/>
      <c r="D5" s="2"/>
      <c r="E5" s="87"/>
      <c r="F5" s="87"/>
    </row>
    <row r="6" spans="1:6" ht="27" customHeight="1">
      <c r="A6" s="2"/>
      <c r="B6" s="2"/>
      <c r="C6" s="2"/>
      <c r="D6" s="2"/>
      <c r="E6" s="3"/>
      <c r="F6" s="3"/>
    </row>
    <row r="7" spans="1:6" ht="27" customHeight="1">
      <c r="A7" s="2" t="s">
        <v>75</v>
      </c>
      <c r="B7" s="2"/>
      <c r="C7" s="2"/>
      <c r="D7" s="2"/>
      <c r="E7" s="87">
        <v>16365</v>
      </c>
      <c r="F7" s="87">
        <v>22056</v>
      </c>
    </row>
    <row r="8" spans="1:6" ht="27" customHeight="1">
      <c r="A8" s="2"/>
      <c r="B8" s="2"/>
      <c r="C8" s="2"/>
      <c r="D8" s="2"/>
      <c r="E8" s="3"/>
      <c r="F8" s="3"/>
    </row>
    <row r="9" spans="1:6" ht="27" customHeight="1">
      <c r="A9" s="4" t="s">
        <v>76</v>
      </c>
      <c r="B9" s="4"/>
      <c r="C9" s="4"/>
      <c r="D9" s="4"/>
      <c r="E9" s="88">
        <v>1153.3</v>
      </c>
      <c r="F9" s="12">
        <v>-4237.7</v>
      </c>
    </row>
    <row r="10" spans="1:6" ht="27" customHeight="1">
      <c r="A10" s="168"/>
      <c r="B10" s="168"/>
      <c r="C10" s="168"/>
      <c r="D10" s="171"/>
      <c r="E10" s="169"/>
      <c r="F10" s="170"/>
    </row>
    <row r="11" spans="1:6" ht="27" customHeight="1">
      <c r="A11" s="2" t="s">
        <v>341</v>
      </c>
      <c r="B11" s="2"/>
      <c r="C11" s="2"/>
      <c r="D11" s="2"/>
      <c r="E11" s="87"/>
      <c r="F11" s="87">
        <v>5500</v>
      </c>
    </row>
    <row r="12" spans="1:6" ht="27" customHeight="1">
      <c r="A12" s="193" t="s">
        <v>348</v>
      </c>
      <c r="B12" s="193"/>
      <c r="C12" s="193"/>
      <c r="D12" s="193"/>
      <c r="E12" s="194"/>
      <c r="F12" s="170"/>
    </row>
    <row r="13" ht="27" customHeight="1"/>
    <row r="14" spans="1:6" ht="27" customHeight="1">
      <c r="A14" s="2" t="s">
        <v>291</v>
      </c>
      <c r="B14" s="2"/>
      <c r="C14" s="2"/>
      <c r="D14" s="2"/>
      <c r="E14" s="87">
        <v>1153.3</v>
      </c>
      <c r="F14" s="87">
        <v>1262.3</v>
      </c>
    </row>
    <row r="15" spans="1:6" ht="27" customHeight="1">
      <c r="A15" s="168"/>
      <c r="B15" s="168"/>
      <c r="C15" s="168"/>
      <c r="D15" s="171"/>
      <c r="E15" s="169"/>
      <c r="F15" s="170"/>
    </row>
    <row r="16" spans="1:6" ht="27" customHeight="1">
      <c r="A16" s="2" t="s">
        <v>292</v>
      </c>
      <c r="B16" s="2"/>
      <c r="C16" s="7"/>
      <c r="E16" s="87">
        <v>917</v>
      </c>
      <c r="F16" s="87">
        <v>917</v>
      </c>
    </row>
    <row r="17" spans="1:4" ht="27" customHeight="1">
      <c r="A17" s="2"/>
      <c r="B17" s="2"/>
      <c r="D17" s="5" t="s">
        <v>293</v>
      </c>
    </row>
    <row r="18" spans="1:4" ht="27" customHeight="1">
      <c r="A18" s="2"/>
      <c r="B18" s="2"/>
      <c r="D18" s="5"/>
    </row>
    <row r="19" spans="1:11" ht="27" customHeight="1">
      <c r="A19" s="2" t="s">
        <v>349</v>
      </c>
      <c r="B19" s="2"/>
      <c r="C19" s="7"/>
      <c r="E19" s="87">
        <v>3500</v>
      </c>
      <c r="F19" s="87">
        <v>3500</v>
      </c>
      <c r="K19" s="121"/>
    </row>
    <row r="20" spans="1:4" ht="27" customHeight="1">
      <c r="A20" s="2"/>
      <c r="B20" s="2"/>
      <c r="D20" s="5"/>
    </row>
    <row r="21" spans="1:4" ht="27" customHeight="1">
      <c r="A21" s="2"/>
      <c r="B21" s="2"/>
      <c r="D21" s="5"/>
    </row>
    <row r="22" spans="1:5" ht="27" customHeight="1">
      <c r="A22" s="10"/>
      <c r="E22" s="8"/>
    </row>
    <row r="23" spans="1:6" ht="27" customHeight="1">
      <c r="A23" s="202" t="s">
        <v>329</v>
      </c>
      <c r="B23" s="202"/>
      <c r="C23" s="202"/>
      <c r="D23" s="202"/>
      <c r="E23" s="202"/>
      <c r="F23" s="202"/>
    </row>
    <row r="24" spans="1:6" ht="27" customHeight="1">
      <c r="A24" s="202"/>
      <c r="B24" s="202"/>
      <c r="C24" s="202"/>
      <c r="D24" s="202"/>
      <c r="E24" s="202"/>
      <c r="F24" s="202"/>
    </row>
    <row r="25" spans="1:6" ht="27" customHeight="1">
      <c r="A25" s="202"/>
      <c r="B25" s="202"/>
      <c r="C25" s="202"/>
      <c r="D25" s="202"/>
      <c r="E25" s="202"/>
      <c r="F25" s="202"/>
    </row>
    <row r="26" spans="1:6" ht="15" customHeight="1">
      <c r="A26" s="202"/>
      <c r="B26" s="202"/>
      <c r="C26" s="202"/>
      <c r="D26" s="202"/>
      <c r="E26" s="202"/>
      <c r="F26" s="202"/>
    </row>
    <row r="27" spans="1:6" ht="18" customHeight="1">
      <c r="A27" s="202"/>
      <c r="B27" s="202"/>
      <c r="C27" s="202"/>
      <c r="D27" s="202"/>
      <c r="E27" s="202"/>
      <c r="F27" s="202"/>
    </row>
    <row r="28" spans="1:6" ht="18" customHeight="1">
      <c r="A28" s="9" t="s">
        <v>77</v>
      </c>
      <c r="B28" s="9"/>
      <c r="C28" s="11"/>
      <c r="F28" s="61"/>
    </row>
    <row r="29" spans="1:6" s="123" customFormat="1" ht="21.75" customHeight="1">
      <c r="A29" s="5"/>
      <c r="B29" s="5"/>
      <c r="C29" s="5"/>
      <c r="D29" s="5"/>
      <c r="E29"/>
      <c r="F29" s="61"/>
    </row>
    <row r="30" spans="1:6" s="123" customFormat="1" ht="21.75" customHeight="1">
      <c r="A30" s="9" t="s">
        <v>78</v>
      </c>
      <c r="B30" s="5"/>
      <c r="C30" s="5"/>
      <c r="D30" s="5"/>
      <c r="E30"/>
      <c r="F30"/>
    </row>
    <row r="31" spans="1:6" s="123" customFormat="1" ht="21.75" customHeight="1">
      <c r="A31" s="9"/>
      <c r="B31" s="5"/>
      <c r="C31" s="11"/>
      <c r="D31" s="5"/>
      <c r="E31"/>
      <c r="F31"/>
    </row>
    <row r="32" spans="1:6" s="123" customFormat="1" ht="21.75" customHeight="1">
      <c r="A32"/>
      <c r="B32"/>
      <c r="C32"/>
      <c r="D32"/>
      <c r="E32"/>
      <c r="F32"/>
    </row>
    <row r="33" spans="1:6" s="123" customFormat="1" ht="21.75" customHeight="1">
      <c r="A33" s="120" t="s">
        <v>156</v>
      </c>
      <c r="B33" s="121"/>
      <c r="C33"/>
      <c r="D33"/>
      <c r="E33"/>
      <c r="F33"/>
    </row>
    <row r="34" spans="1:6" s="123" customFormat="1" ht="21.75" customHeight="1">
      <c r="A34"/>
      <c r="B34"/>
      <c r="C34"/>
      <c r="D34"/>
      <c r="E34"/>
      <c r="F34"/>
    </row>
    <row r="35" spans="1:6" s="123" customFormat="1" ht="21.75" customHeight="1">
      <c r="A35" s="189" t="s">
        <v>334</v>
      </c>
      <c r="B35" s="190"/>
      <c r="C35" s="190"/>
      <c r="D35" s="190"/>
      <c r="E35" s="191"/>
      <c r="F35"/>
    </row>
    <row r="36" spans="1:6" s="123" customFormat="1" ht="21.75" customHeight="1">
      <c r="A36" s="189" t="s">
        <v>335</v>
      </c>
      <c r="B36" s="190"/>
      <c r="C36" s="190"/>
      <c r="D36" s="190"/>
      <c r="E36" s="191"/>
      <c r="F36"/>
    </row>
    <row r="37" spans="1:6" s="123" customFormat="1" ht="21.75" customHeight="1">
      <c r="A37" s="192" t="s">
        <v>336</v>
      </c>
      <c r="B37" s="190"/>
      <c r="C37" s="190"/>
      <c r="D37" s="190"/>
      <c r="E37" s="191"/>
      <c r="F37" s="121"/>
    </row>
    <row r="38" spans="1:6" s="123" customFormat="1" ht="21.75" customHeight="1">
      <c r="A38" s="192" t="s">
        <v>338</v>
      </c>
      <c r="B38" s="190"/>
      <c r="C38" s="190"/>
      <c r="D38" s="190"/>
      <c r="E38" s="191"/>
      <c r="F38" s="121"/>
    </row>
    <row r="39" spans="1:6" s="123" customFormat="1" ht="21.75" customHeight="1">
      <c r="A39" s="192" t="s">
        <v>337</v>
      </c>
      <c r="B39" s="190"/>
      <c r="C39" s="190"/>
      <c r="D39" s="190"/>
      <c r="E39" s="191"/>
      <c r="F39" s="122"/>
    </row>
    <row r="40" spans="1:6" s="123" customFormat="1" ht="21.75" customHeight="1">
      <c r="A40" s="192" t="s">
        <v>340</v>
      </c>
      <c r="B40" s="190"/>
      <c r="C40" s="190"/>
      <c r="D40" s="190"/>
      <c r="E40" s="191"/>
      <c r="F40" s="122"/>
    </row>
    <row r="41" spans="1:6" s="123" customFormat="1" ht="21.75" customHeight="1">
      <c r="A41" s="189" t="s">
        <v>339</v>
      </c>
      <c r="B41" s="190"/>
      <c r="C41" s="190"/>
      <c r="D41" s="190"/>
      <c r="E41" s="191"/>
      <c r="F41" s="122"/>
    </row>
    <row r="42" spans="1:6" s="123" customFormat="1" ht="21.75" customHeight="1">
      <c r="A42" s="199" t="s">
        <v>347</v>
      </c>
      <c r="B42" s="200"/>
      <c r="C42" s="200"/>
      <c r="D42" s="200"/>
      <c r="E42" s="201"/>
      <c r="F42" s="122"/>
    </row>
    <row r="43" spans="1:6" s="123" customFormat="1" ht="21.75" customHeight="1">
      <c r="A43" s="195"/>
      <c r="B43" s="195"/>
      <c r="C43" s="195"/>
      <c r="D43" s="195"/>
      <c r="E43" s="195"/>
      <c r="F43" s="122"/>
    </row>
    <row r="44" spans="1:6" s="123" customFormat="1" ht="21.75" customHeight="1">
      <c r="A44" s="196"/>
      <c r="B44" s="195"/>
      <c r="C44" s="195"/>
      <c r="D44" s="195"/>
      <c r="E44" s="195"/>
      <c r="F44" s="122"/>
    </row>
    <row r="45" spans="1:6" s="123" customFormat="1" ht="21.75" customHeight="1">
      <c r="A45" s="203"/>
      <c r="B45" s="204"/>
      <c r="C45" s="204"/>
      <c r="D45" s="204"/>
      <c r="E45" s="204"/>
      <c r="F45" s="122"/>
    </row>
    <row r="46" spans="1:6" s="123" customFormat="1" ht="21.75" customHeight="1">
      <c r="A46" s="197"/>
      <c r="B46" s="197"/>
      <c r="C46" s="197"/>
      <c r="D46" s="197"/>
      <c r="E46" s="197"/>
      <c r="F46" s="122"/>
    </row>
    <row r="47" spans="1:6" ht="18" customHeight="1">
      <c r="A47" s="203"/>
      <c r="B47" s="204"/>
      <c r="C47" s="204"/>
      <c r="D47" s="204"/>
      <c r="E47" s="204"/>
      <c r="F47" s="121"/>
    </row>
    <row r="48" spans="1:6" ht="18" customHeight="1">
      <c r="A48" s="121"/>
      <c r="B48" s="121"/>
      <c r="C48" s="121"/>
      <c r="D48" s="121"/>
      <c r="E48" s="121"/>
      <c r="F48" s="121"/>
    </row>
    <row r="49" spans="1:6" ht="18" customHeight="1">
      <c r="A49" s="121"/>
      <c r="B49" s="121"/>
      <c r="C49" s="121"/>
      <c r="D49" s="121"/>
      <c r="E49" s="121"/>
      <c r="F49" s="121"/>
    </row>
    <row r="50" spans="1:6" ht="18" customHeight="1">
      <c r="A50" s="121"/>
      <c r="B50" s="121"/>
      <c r="C50" s="121"/>
      <c r="D50" s="121"/>
      <c r="E50" s="121"/>
      <c r="F50" s="121"/>
    </row>
    <row r="51" spans="1:6" ht="18" customHeight="1">
      <c r="A51" s="121"/>
      <c r="B51" s="121"/>
      <c r="C51" s="121"/>
      <c r="D51" s="121"/>
      <c r="E51" s="121"/>
      <c r="F51" s="121"/>
    </row>
    <row r="52" spans="1:6" ht="18" customHeight="1">
      <c r="A52" s="121"/>
      <c r="B52" s="121"/>
      <c r="C52" s="121"/>
      <c r="D52" s="121"/>
      <c r="E52" s="121"/>
      <c r="F52" s="121"/>
    </row>
    <row r="53" spans="1:6" ht="18" customHeight="1">
      <c r="A53" s="121"/>
      <c r="B53" s="121"/>
      <c r="C53" s="121"/>
      <c r="D53" s="121"/>
      <c r="E53" s="121"/>
      <c r="F53" s="121"/>
    </row>
  </sheetData>
  <sheetProtection/>
  <mergeCells count="5">
    <mergeCell ref="A1:F1"/>
    <mergeCell ref="A42:E42"/>
    <mergeCell ref="A23:F27"/>
    <mergeCell ref="A47:E47"/>
    <mergeCell ref="A45:E45"/>
  </mergeCells>
  <printOptions/>
  <pageMargins left="0.75" right="0.75" top="1" bottom="1" header="0.4921259845" footer="0.4921259845"/>
  <pageSetup fitToHeight="3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2"/>
  <sheetViews>
    <sheetView zoomScalePageLayoutView="0" workbookViewId="0" topLeftCell="A83">
      <selection activeCell="F78" sqref="F78"/>
    </sheetView>
  </sheetViews>
  <sheetFormatPr defaultColWidth="9.140625" defaultRowHeight="12.75"/>
  <cols>
    <col min="1" max="1" width="10.57421875" style="15" customWidth="1"/>
    <col min="2" max="2" width="9.421875" style="15" customWidth="1"/>
    <col min="3" max="3" width="50.140625" style="15" customWidth="1"/>
    <col min="4" max="4" width="16.28125" style="15" customWidth="1"/>
    <col min="5" max="5" width="15.7109375" style="15" customWidth="1"/>
    <col min="6" max="6" width="15.8515625" style="15" customWidth="1"/>
    <col min="7" max="7" width="22.421875" style="6" customWidth="1"/>
    <col min="8" max="16384" width="9.140625" style="15" customWidth="1"/>
  </cols>
  <sheetData>
    <row r="1" spans="3:7" s="28" customFormat="1" ht="26.25">
      <c r="C1" s="29" t="s">
        <v>305</v>
      </c>
      <c r="D1" s="29"/>
      <c r="G1" s="6"/>
    </row>
    <row r="2" spans="1:7" s="31" customFormat="1" ht="23.25">
      <c r="A2" s="30" t="s">
        <v>79</v>
      </c>
      <c r="G2" s="6"/>
    </row>
    <row r="3" spans="1:8" s="34" customFormat="1" ht="25.5" customHeight="1">
      <c r="A3" s="32" t="s">
        <v>103</v>
      </c>
      <c r="B3" s="32" t="s">
        <v>104</v>
      </c>
      <c r="C3" s="17" t="s">
        <v>3</v>
      </c>
      <c r="D3" s="16" t="s">
        <v>306</v>
      </c>
      <c r="E3" s="16" t="s">
        <v>307</v>
      </c>
      <c r="F3" s="16" t="s">
        <v>4</v>
      </c>
      <c r="G3" s="153" t="s">
        <v>5</v>
      </c>
      <c r="H3" s="33"/>
    </row>
    <row r="4" spans="4:7" s="5" customFormat="1" ht="25.5" customHeight="1">
      <c r="D4" s="133" t="s">
        <v>198</v>
      </c>
      <c r="E4" s="133" t="s">
        <v>198</v>
      </c>
      <c r="F4" s="133" t="s">
        <v>198</v>
      </c>
      <c r="G4" s="6"/>
    </row>
    <row r="5" spans="1:7" s="5" customFormat="1" ht="25.5" customHeight="1">
      <c r="A5" s="69"/>
      <c r="B5" s="69">
        <v>1111</v>
      </c>
      <c r="C5" s="69" t="s">
        <v>80</v>
      </c>
      <c r="D5" s="76">
        <v>1200</v>
      </c>
      <c r="E5" s="71">
        <v>1153.08</v>
      </c>
      <c r="F5" s="71">
        <v>1200</v>
      </c>
      <c r="G5" s="117"/>
    </row>
    <row r="6" spans="1:7" s="5" customFormat="1" ht="25.5" customHeight="1">
      <c r="A6" s="69"/>
      <c r="B6" s="69">
        <v>1112</v>
      </c>
      <c r="C6" s="69" t="s">
        <v>81</v>
      </c>
      <c r="D6" s="76">
        <v>30</v>
      </c>
      <c r="E6" s="71">
        <v>24.49</v>
      </c>
      <c r="F6" s="71">
        <v>30</v>
      </c>
      <c r="G6" s="117"/>
    </row>
    <row r="7" spans="1:7" s="5" customFormat="1" ht="25.5" customHeight="1">
      <c r="A7" s="69"/>
      <c r="B7" s="69">
        <v>1113</v>
      </c>
      <c r="C7" s="69" t="s">
        <v>82</v>
      </c>
      <c r="D7" s="76">
        <v>200</v>
      </c>
      <c r="E7" s="71">
        <v>145</v>
      </c>
      <c r="F7" s="71">
        <v>200</v>
      </c>
      <c r="G7" s="117"/>
    </row>
    <row r="8" spans="1:7" s="5" customFormat="1" ht="25.5" customHeight="1">
      <c r="A8" s="69"/>
      <c r="B8" s="69">
        <v>1121</v>
      </c>
      <c r="C8" s="69" t="s">
        <v>83</v>
      </c>
      <c r="D8" s="76">
        <v>1347</v>
      </c>
      <c r="E8" s="71">
        <v>1346.85</v>
      </c>
      <c r="F8" s="71">
        <v>1350</v>
      </c>
      <c r="G8" s="117"/>
    </row>
    <row r="9" spans="1:7" s="5" customFormat="1" ht="25.5" customHeight="1">
      <c r="A9" s="69"/>
      <c r="B9" s="69">
        <v>1122</v>
      </c>
      <c r="C9" s="69" t="s">
        <v>115</v>
      </c>
      <c r="D9" s="72">
        <v>250</v>
      </c>
      <c r="E9" s="72">
        <v>0</v>
      </c>
      <c r="F9" s="132">
        <v>1000</v>
      </c>
      <c r="G9" s="117"/>
    </row>
    <row r="10" spans="1:7" s="5" customFormat="1" ht="25.5" customHeight="1">
      <c r="A10" s="69"/>
      <c r="B10" s="69">
        <v>1211</v>
      </c>
      <c r="C10" s="69" t="s">
        <v>84</v>
      </c>
      <c r="D10" s="76">
        <v>2674</v>
      </c>
      <c r="E10" s="71">
        <v>2673.74</v>
      </c>
      <c r="F10" s="71">
        <v>2680</v>
      </c>
      <c r="G10" s="117"/>
    </row>
    <row r="11" spans="1:7" s="5" customFormat="1" ht="25.5" customHeight="1">
      <c r="A11" s="69"/>
      <c r="B11" s="69">
        <v>1334</v>
      </c>
      <c r="C11" s="69" t="s">
        <v>119</v>
      </c>
      <c r="D11" s="76">
        <v>60</v>
      </c>
      <c r="E11" s="71">
        <v>58</v>
      </c>
      <c r="F11" s="77">
        <v>60</v>
      </c>
      <c r="G11" s="117"/>
    </row>
    <row r="12" spans="1:7" s="5" customFormat="1" ht="25.5" customHeight="1">
      <c r="A12" s="69"/>
      <c r="B12" s="69">
        <v>1337</v>
      </c>
      <c r="C12" s="69" t="s">
        <v>116</v>
      </c>
      <c r="D12" s="72">
        <v>100</v>
      </c>
      <c r="E12" s="72">
        <v>89.12</v>
      </c>
      <c r="F12" s="71">
        <v>100</v>
      </c>
      <c r="G12" s="117"/>
    </row>
    <row r="13" spans="1:7" s="5" customFormat="1" ht="25.5" customHeight="1">
      <c r="A13" s="69"/>
      <c r="B13" s="69">
        <v>1341</v>
      </c>
      <c r="C13" s="69" t="s">
        <v>124</v>
      </c>
      <c r="D13" s="72">
        <v>40</v>
      </c>
      <c r="E13" s="72">
        <v>32.46</v>
      </c>
      <c r="F13" s="72">
        <v>40</v>
      </c>
      <c r="G13" s="117"/>
    </row>
    <row r="14" spans="1:7" s="5" customFormat="1" ht="25.5" customHeight="1">
      <c r="A14" s="69"/>
      <c r="B14" s="69">
        <v>1351</v>
      </c>
      <c r="C14" s="5" t="s">
        <v>226</v>
      </c>
      <c r="D14" s="72">
        <v>25</v>
      </c>
      <c r="E14" s="72">
        <v>22.77</v>
      </c>
      <c r="F14" s="72">
        <v>25</v>
      </c>
      <c r="G14" s="117"/>
    </row>
    <row r="15" spans="1:7" s="5" customFormat="1" ht="25.5" customHeight="1">
      <c r="A15" s="69"/>
      <c r="B15" s="69">
        <v>1361</v>
      </c>
      <c r="C15" s="69" t="s">
        <v>117</v>
      </c>
      <c r="D15" s="76">
        <v>20</v>
      </c>
      <c r="E15" s="71">
        <v>17.5</v>
      </c>
      <c r="F15" s="71">
        <v>20</v>
      </c>
      <c r="G15" s="117"/>
    </row>
    <row r="16" spans="1:7" s="5" customFormat="1" ht="25.5" customHeight="1">
      <c r="A16" s="69"/>
      <c r="B16" s="69">
        <v>1511</v>
      </c>
      <c r="C16" s="69" t="s">
        <v>85</v>
      </c>
      <c r="D16" s="76">
        <v>2600</v>
      </c>
      <c r="E16" s="71">
        <v>2001.08</v>
      </c>
      <c r="F16" s="71">
        <v>2500</v>
      </c>
      <c r="G16" s="117"/>
    </row>
    <row r="17" spans="1:7" s="5" customFormat="1" ht="25.5" customHeight="1">
      <c r="A17" s="69"/>
      <c r="B17" s="69">
        <v>2460</v>
      </c>
      <c r="C17" s="69" t="s">
        <v>152</v>
      </c>
      <c r="D17" s="76">
        <v>100</v>
      </c>
      <c r="E17" s="71">
        <v>74.95</v>
      </c>
      <c r="F17" s="71">
        <v>100</v>
      </c>
      <c r="G17" s="118"/>
    </row>
    <row r="18" spans="1:7" s="5" customFormat="1" ht="25.5" customHeight="1">
      <c r="A18" s="69"/>
      <c r="B18" s="69">
        <v>2420</v>
      </c>
      <c r="C18" s="69" t="s">
        <v>330</v>
      </c>
      <c r="D18" s="76">
        <v>0</v>
      </c>
      <c r="E18" s="76">
        <v>0</v>
      </c>
      <c r="F18" s="71">
        <v>500</v>
      </c>
      <c r="G18" s="117"/>
    </row>
    <row r="19" spans="1:7" s="5" customFormat="1" ht="25.5" customHeight="1">
      <c r="A19" s="69"/>
      <c r="B19" s="69">
        <v>4111</v>
      </c>
      <c r="C19" s="69" t="s">
        <v>170</v>
      </c>
      <c r="D19" s="76">
        <v>0</v>
      </c>
      <c r="E19" s="76">
        <v>0</v>
      </c>
      <c r="F19" s="71">
        <v>0</v>
      </c>
      <c r="G19" s="117"/>
    </row>
    <row r="20" spans="1:7" s="5" customFormat="1" ht="25.5" customHeight="1">
      <c r="A20" s="69"/>
      <c r="B20" s="69">
        <v>4112</v>
      </c>
      <c r="C20" s="69" t="s">
        <v>86</v>
      </c>
      <c r="D20" s="76">
        <v>97.9</v>
      </c>
      <c r="E20" s="71">
        <v>97.9</v>
      </c>
      <c r="F20" s="71">
        <v>102.3</v>
      </c>
      <c r="G20" s="118" t="s">
        <v>322</v>
      </c>
    </row>
    <row r="21" spans="1:7" s="5" customFormat="1" ht="25.5" customHeight="1">
      <c r="A21" s="69"/>
      <c r="B21" s="69">
        <v>4113</v>
      </c>
      <c r="C21" s="69" t="s">
        <v>204</v>
      </c>
      <c r="D21" s="76">
        <v>7</v>
      </c>
      <c r="E21" s="71">
        <v>6.97</v>
      </c>
      <c r="F21" s="71">
        <v>0</v>
      </c>
      <c r="G21" s="118"/>
    </row>
    <row r="22" spans="1:7" s="5" customFormat="1" ht="25.5" customHeight="1">
      <c r="A22" s="69"/>
      <c r="B22" s="69">
        <v>4116</v>
      </c>
      <c r="C22" s="69" t="s">
        <v>168</v>
      </c>
      <c r="D22" s="76">
        <v>1950</v>
      </c>
      <c r="E22" s="71">
        <v>1949.15</v>
      </c>
      <c r="F22" s="71">
        <v>1252</v>
      </c>
      <c r="G22" s="118"/>
    </row>
    <row r="23" spans="1:7" s="7" customFormat="1" ht="25.5" customHeight="1">
      <c r="A23" s="69"/>
      <c r="B23" s="69">
        <v>4213</v>
      </c>
      <c r="C23" s="69" t="s">
        <v>184</v>
      </c>
      <c r="D23" s="76">
        <v>1465</v>
      </c>
      <c r="E23" s="71">
        <v>1461.06</v>
      </c>
      <c r="F23" s="71">
        <v>0</v>
      </c>
      <c r="G23" s="118"/>
    </row>
    <row r="24" spans="1:7" s="5" customFormat="1" ht="25.5" customHeight="1">
      <c r="A24" s="69"/>
      <c r="B24" s="69">
        <v>4216</v>
      </c>
      <c r="C24" s="69" t="s">
        <v>185</v>
      </c>
      <c r="D24" s="76">
        <v>1565</v>
      </c>
      <c r="E24" s="71">
        <v>1563.71</v>
      </c>
      <c r="F24" s="71">
        <v>0</v>
      </c>
      <c r="G24" s="118"/>
    </row>
    <row r="25" spans="1:7" s="5" customFormat="1" ht="25.5" customHeight="1">
      <c r="A25" s="69"/>
      <c r="B25" s="69"/>
      <c r="C25" s="69"/>
      <c r="D25" s="76"/>
      <c r="E25" s="71"/>
      <c r="F25" s="71"/>
      <c r="G25" s="117"/>
    </row>
    <row r="26" spans="1:7" s="5" customFormat="1" ht="25.5" customHeight="1">
      <c r="A26" s="13" t="s">
        <v>87</v>
      </c>
      <c r="B26" s="13"/>
      <c r="C26" s="13"/>
      <c r="D26" s="35"/>
      <c r="E26" s="14"/>
      <c r="F26" s="14">
        <v>11159.3</v>
      </c>
      <c r="G26" s="154"/>
    </row>
    <row r="27" spans="4:7" s="5" customFormat="1" ht="25.5" customHeight="1">
      <c r="D27" s="58"/>
      <c r="E27" s="8"/>
      <c r="F27" s="8"/>
      <c r="G27" s="6"/>
    </row>
    <row r="28" spans="1:7" s="5" customFormat="1" ht="25.5" customHeight="1">
      <c r="A28" s="69">
        <v>2119</v>
      </c>
      <c r="B28" s="44">
        <v>2343</v>
      </c>
      <c r="C28" s="69" t="s">
        <v>227</v>
      </c>
      <c r="D28" s="76">
        <v>15</v>
      </c>
      <c r="E28" s="72">
        <v>12.57</v>
      </c>
      <c r="F28" s="72">
        <v>15</v>
      </c>
      <c r="G28" s="117"/>
    </row>
    <row r="29" spans="1:7" s="5" customFormat="1" ht="25.5" customHeight="1">
      <c r="A29" s="21" t="s">
        <v>297</v>
      </c>
      <c r="B29" s="18"/>
      <c r="C29" s="21" t="s">
        <v>298</v>
      </c>
      <c r="D29" s="63"/>
      <c r="E29" s="64"/>
      <c r="F29" s="22">
        <f>SUM(F28)</f>
        <v>15</v>
      </c>
      <c r="G29" s="137"/>
    </row>
    <row r="30" s="5" customFormat="1" ht="25.5" customHeight="1">
      <c r="F30" s="8"/>
    </row>
    <row r="31" spans="1:7" s="5" customFormat="1" ht="25.5" customHeight="1">
      <c r="A31" s="69">
        <v>2321</v>
      </c>
      <c r="B31" s="44">
        <v>3122</v>
      </c>
      <c r="C31" s="69" t="s">
        <v>254</v>
      </c>
      <c r="D31" s="76">
        <v>145</v>
      </c>
      <c r="E31" s="72">
        <v>142.5</v>
      </c>
      <c r="F31" s="72">
        <v>140</v>
      </c>
      <c r="G31" s="118" t="s">
        <v>236</v>
      </c>
    </row>
    <row r="32" spans="1:7" s="5" customFormat="1" ht="25.5" customHeight="1">
      <c r="A32" s="21" t="s">
        <v>255</v>
      </c>
      <c r="B32" s="18"/>
      <c r="C32" s="21" t="s">
        <v>256</v>
      </c>
      <c r="D32" s="63"/>
      <c r="E32" s="64"/>
      <c r="F32" s="22">
        <f>SUM(F31)</f>
        <v>140</v>
      </c>
      <c r="G32" s="137"/>
    </row>
    <row r="33" s="5" customFormat="1" ht="25.5" customHeight="1"/>
    <row r="34" spans="1:7" s="59" customFormat="1" ht="25.5" customHeight="1">
      <c r="A34" s="69">
        <v>3392</v>
      </c>
      <c r="B34" s="44">
        <v>2324</v>
      </c>
      <c r="C34" s="69" t="s">
        <v>257</v>
      </c>
      <c r="D34" s="76">
        <v>13</v>
      </c>
      <c r="E34" s="72">
        <v>11.91</v>
      </c>
      <c r="F34" s="72">
        <v>13</v>
      </c>
      <c r="G34" s="117"/>
    </row>
    <row r="35" spans="1:7" s="59" customFormat="1" ht="25.5" customHeight="1">
      <c r="A35" s="21" t="s">
        <v>22</v>
      </c>
      <c r="B35" s="18"/>
      <c r="C35" s="21" t="s">
        <v>88</v>
      </c>
      <c r="D35" s="63"/>
      <c r="E35" s="64"/>
      <c r="F35" s="22">
        <v>13</v>
      </c>
      <c r="G35" s="137"/>
    </row>
    <row r="36" spans="1:7" s="5" customFormat="1" ht="25.5" customHeight="1">
      <c r="A36" s="59"/>
      <c r="B36" s="59"/>
      <c r="C36" s="59"/>
      <c r="D36" s="59"/>
      <c r="E36" s="59"/>
      <c r="F36" s="59"/>
      <c r="G36" s="59"/>
    </row>
    <row r="37" spans="1:7" s="18" customFormat="1" ht="25.5" customHeight="1">
      <c r="A37" s="69">
        <v>3399</v>
      </c>
      <c r="B37" s="44">
        <v>2111</v>
      </c>
      <c r="C37" s="69" t="s">
        <v>181</v>
      </c>
      <c r="D37" s="76">
        <v>70</v>
      </c>
      <c r="E37" s="72">
        <v>55.97</v>
      </c>
      <c r="F37" s="72">
        <v>70</v>
      </c>
      <c r="G37" s="117" t="s">
        <v>171</v>
      </c>
    </row>
    <row r="38" spans="1:7" s="5" customFormat="1" ht="25.5" customHeight="1">
      <c r="A38" s="69">
        <v>3399</v>
      </c>
      <c r="B38" s="44">
        <v>2321</v>
      </c>
      <c r="C38" s="69" t="s">
        <v>182</v>
      </c>
      <c r="D38" s="76">
        <v>53</v>
      </c>
      <c r="E38" s="72">
        <v>53</v>
      </c>
      <c r="F38" s="72">
        <v>55</v>
      </c>
      <c r="G38" s="117" t="s">
        <v>206</v>
      </c>
    </row>
    <row r="39" spans="1:8" s="5" customFormat="1" ht="25.5" customHeight="1">
      <c r="A39" s="21" t="s">
        <v>24</v>
      </c>
      <c r="B39" s="18"/>
      <c r="C39" s="21" t="s">
        <v>183</v>
      </c>
      <c r="D39" s="63"/>
      <c r="E39" s="64"/>
      <c r="F39" s="22">
        <v>125</v>
      </c>
      <c r="G39" s="137"/>
      <c r="H39" s="59"/>
    </row>
    <row r="40" spans="6:8" s="5" customFormat="1" ht="25.5" customHeight="1">
      <c r="F40" s="8"/>
      <c r="H40" s="59"/>
    </row>
    <row r="41" spans="1:8" s="59" customFormat="1" ht="25.5" customHeight="1">
      <c r="A41" s="69">
        <v>3612</v>
      </c>
      <c r="B41" s="69">
        <v>2111</v>
      </c>
      <c r="C41" s="69" t="s">
        <v>157</v>
      </c>
      <c r="D41" s="72">
        <v>2500</v>
      </c>
      <c r="E41" s="72">
        <v>2417.35</v>
      </c>
      <c r="F41" s="72">
        <v>2500</v>
      </c>
      <c r="G41" s="117"/>
      <c r="H41" s="5"/>
    </row>
    <row r="42" spans="1:8" s="59" customFormat="1" ht="25.5" customHeight="1">
      <c r="A42" s="69">
        <v>3612</v>
      </c>
      <c r="B42" s="69">
        <v>2132</v>
      </c>
      <c r="C42" s="165" t="s">
        <v>235</v>
      </c>
      <c r="D42" s="70">
        <v>3500</v>
      </c>
      <c r="E42" s="71">
        <v>2742.39</v>
      </c>
      <c r="F42" s="71">
        <v>3300</v>
      </c>
      <c r="G42" s="117"/>
      <c r="H42" s="18"/>
    </row>
    <row r="43" spans="1:7" s="5" customFormat="1" ht="25.5" customHeight="1">
      <c r="A43" s="80">
        <v>3612</v>
      </c>
      <c r="B43" s="80">
        <v>2322</v>
      </c>
      <c r="C43" s="80" t="s">
        <v>258</v>
      </c>
      <c r="D43" s="113">
        <v>0</v>
      </c>
      <c r="E43" s="113">
        <v>0</v>
      </c>
      <c r="F43" s="113">
        <v>0</v>
      </c>
      <c r="G43" s="155"/>
    </row>
    <row r="44" spans="1:7" s="5" customFormat="1" ht="25.5" customHeight="1">
      <c r="A44" s="80">
        <v>3612</v>
      </c>
      <c r="B44" s="80">
        <v>2324</v>
      </c>
      <c r="C44" s="80" t="s">
        <v>158</v>
      </c>
      <c r="D44" s="113">
        <v>141</v>
      </c>
      <c r="E44" s="113">
        <v>63.82</v>
      </c>
      <c r="F44" s="113">
        <v>70</v>
      </c>
      <c r="G44" s="155"/>
    </row>
    <row r="45" spans="1:8" s="18" customFormat="1" ht="25.5" customHeight="1">
      <c r="A45" s="80"/>
      <c r="B45" s="80"/>
      <c r="C45" s="80"/>
      <c r="D45" s="113"/>
      <c r="E45" s="113"/>
      <c r="F45" s="113"/>
      <c r="G45" s="155"/>
      <c r="H45" s="5"/>
    </row>
    <row r="46" spans="1:8" s="5" customFormat="1" ht="25.5" customHeight="1">
      <c r="A46" s="21" t="s">
        <v>33</v>
      </c>
      <c r="B46" s="18"/>
      <c r="C46" s="21" t="s">
        <v>89</v>
      </c>
      <c r="D46" s="65"/>
      <c r="E46" s="22"/>
      <c r="F46" s="22">
        <f>SUM(F41:F45)</f>
        <v>5870</v>
      </c>
      <c r="G46" s="137"/>
      <c r="H46" s="59"/>
    </row>
    <row r="47" spans="1:8" s="5" customFormat="1" ht="25.5" customHeight="1">
      <c r="A47" s="59"/>
      <c r="B47" s="59"/>
      <c r="C47" s="59"/>
      <c r="D47" s="59"/>
      <c r="E47" s="59"/>
      <c r="F47" s="59"/>
      <c r="G47" s="156"/>
      <c r="H47" s="59"/>
    </row>
    <row r="48" spans="1:7" s="5" customFormat="1" ht="25.5" customHeight="1">
      <c r="A48" s="124">
        <v>3613</v>
      </c>
      <c r="B48" s="124">
        <v>2132</v>
      </c>
      <c r="C48" s="125" t="s">
        <v>159</v>
      </c>
      <c r="D48" s="70">
        <v>213</v>
      </c>
      <c r="E48" s="72">
        <v>212.58</v>
      </c>
      <c r="F48" s="126">
        <v>213</v>
      </c>
      <c r="G48" s="164" t="s">
        <v>259</v>
      </c>
    </row>
    <row r="49" spans="1:7" s="5" customFormat="1" ht="25.5" customHeight="1">
      <c r="A49" s="21" t="s">
        <v>112</v>
      </c>
      <c r="B49" s="18"/>
      <c r="C49" s="21" t="s">
        <v>113</v>
      </c>
      <c r="D49" s="65"/>
      <c r="E49" s="22"/>
      <c r="F49" s="22">
        <f>SUM(F48)</f>
        <v>213</v>
      </c>
      <c r="G49" s="157"/>
    </row>
    <row r="50" spans="1:8" s="5" customFormat="1" ht="25.5" customHeight="1">
      <c r="A50" s="82"/>
      <c r="B50" s="82"/>
      <c r="C50" s="82"/>
      <c r="D50" s="83"/>
      <c r="E50" s="83"/>
      <c r="F50" s="83"/>
      <c r="G50" s="159"/>
      <c r="H50" s="18"/>
    </row>
    <row r="51" spans="1:7" s="5" customFormat="1" ht="25.5" customHeight="1">
      <c r="A51" s="69">
        <v>3632</v>
      </c>
      <c r="B51" s="69">
        <v>2131</v>
      </c>
      <c r="C51" s="69" t="s">
        <v>99</v>
      </c>
      <c r="D51" s="70">
        <v>2</v>
      </c>
      <c r="E51" s="72">
        <v>1.2</v>
      </c>
      <c r="F51" s="72">
        <v>2</v>
      </c>
      <c r="G51" s="117"/>
    </row>
    <row r="52" spans="1:7" s="5" customFormat="1" ht="25.5" customHeight="1">
      <c r="A52" s="21" t="s">
        <v>40</v>
      </c>
      <c r="B52" s="18"/>
      <c r="C52" s="21" t="s">
        <v>90</v>
      </c>
      <c r="D52" s="65"/>
      <c r="E52" s="22"/>
      <c r="F52" s="22">
        <f>SUM(F51)</f>
        <v>2</v>
      </c>
      <c r="G52" s="137"/>
    </row>
    <row r="53" spans="1:7" s="5" customFormat="1" ht="25.5" customHeight="1">
      <c r="A53" s="21"/>
      <c r="B53" s="18"/>
      <c r="C53" s="21"/>
      <c r="D53" s="65"/>
      <c r="E53" s="22"/>
      <c r="F53" s="22"/>
      <c r="G53" s="157"/>
    </row>
    <row r="54" spans="1:7" s="5" customFormat="1" ht="25.5" customHeight="1">
      <c r="A54" s="69">
        <v>3639</v>
      </c>
      <c r="B54" s="69">
        <v>2119</v>
      </c>
      <c r="C54" s="69" t="s">
        <v>228</v>
      </c>
      <c r="D54" s="70">
        <v>5</v>
      </c>
      <c r="E54" s="70">
        <v>0</v>
      </c>
      <c r="F54" s="71">
        <v>5</v>
      </c>
      <c r="G54" s="155"/>
    </row>
    <row r="55" spans="1:8" s="61" customFormat="1" ht="25.5" customHeight="1">
      <c r="A55" s="69">
        <v>3639</v>
      </c>
      <c r="B55" s="69">
        <v>2131</v>
      </c>
      <c r="C55" s="69" t="s">
        <v>106</v>
      </c>
      <c r="D55" s="70">
        <v>70</v>
      </c>
      <c r="E55" s="70">
        <v>55.03</v>
      </c>
      <c r="F55" s="71">
        <v>50</v>
      </c>
      <c r="G55" s="155"/>
      <c r="H55" s="5"/>
    </row>
    <row r="56" spans="1:7" s="5" customFormat="1" ht="25.5" customHeight="1">
      <c r="A56" s="69">
        <v>3639</v>
      </c>
      <c r="B56" s="69">
        <v>2324</v>
      </c>
      <c r="C56" s="69" t="s">
        <v>200</v>
      </c>
      <c r="D56" s="70">
        <v>3</v>
      </c>
      <c r="E56" s="70">
        <v>3.02</v>
      </c>
      <c r="F56" s="70">
        <v>3</v>
      </c>
      <c r="G56" s="118"/>
    </row>
    <row r="57" spans="1:8" s="18" customFormat="1" ht="25.5" customHeight="1">
      <c r="A57" s="69">
        <v>3639</v>
      </c>
      <c r="B57" s="69">
        <v>3111</v>
      </c>
      <c r="C57" s="69" t="s">
        <v>125</v>
      </c>
      <c r="D57" s="70">
        <v>50</v>
      </c>
      <c r="E57" s="70">
        <v>0</v>
      </c>
      <c r="F57" s="70">
        <v>20</v>
      </c>
      <c r="G57" s="118"/>
      <c r="H57" s="5"/>
    </row>
    <row r="58" spans="1:8" s="68" customFormat="1" ht="25.5" customHeight="1">
      <c r="A58" s="21" t="s">
        <v>42</v>
      </c>
      <c r="B58" s="18"/>
      <c r="C58" s="21" t="s">
        <v>91</v>
      </c>
      <c r="D58" s="65"/>
      <c r="E58" s="22"/>
      <c r="F58" s="22">
        <f>SUM(F54:F57)</f>
        <v>78</v>
      </c>
      <c r="G58" s="137"/>
      <c r="H58" s="5"/>
    </row>
    <row r="59" spans="1:8" s="62" customFormat="1" ht="25.5" customHeight="1">
      <c r="A59" s="21"/>
      <c r="B59" s="18"/>
      <c r="C59" s="21"/>
      <c r="D59" s="65"/>
      <c r="E59" s="22"/>
      <c r="F59" s="22"/>
      <c r="G59" s="137"/>
      <c r="H59" s="5"/>
    </row>
    <row r="60" spans="1:8" s="62" customFormat="1" ht="25.5" customHeight="1">
      <c r="A60" s="73">
        <v>3722</v>
      </c>
      <c r="B60" s="73">
        <v>2324</v>
      </c>
      <c r="C60" s="73" t="s">
        <v>279</v>
      </c>
      <c r="D60" s="74">
        <v>23</v>
      </c>
      <c r="E60" s="70">
        <v>22.9</v>
      </c>
      <c r="F60" s="75">
        <v>23</v>
      </c>
      <c r="G60" s="158" t="s">
        <v>310</v>
      </c>
      <c r="H60" s="61"/>
    </row>
    <row r="61" spans="1:8" s="62" customFormat="1" ht="25.5" customHeight="1">
      <c r="A61" s="24" t="s">
        <v>101</v>
      </c>
      <c r="B61" s="24"/>
      <c r="C61" s="24" t="s">
        <v>102</v>
      </c>
      <c r="D61" s="66"/>
      <c r="E61" s="67"/>
      <c r="F61" s="25">
        <f>SUM(F60)</f>
        <v>23</v>
      </c>
      <c r="G61" s="143"/>
      <c r="H61" s="5"/>
    </row>
    <row r="62" spans="1:8" s="62" customFormat="1" ht="25.5" customHeight="1">
      <c r="A62" s="5"/>
      <c r="B62" s="5"/>
      <c r="C62" s="5"/>
      <c r="D62" s="5"/>
      <c r="E62" s="5"/>
      <c r="F62" s="5"/>
      <c r="G62" s="6"/>
      <c r="H62" s="18"/>
    </row>
    <row r="63" spans="1:8" s="62" customFormat="1" ht="25.5" customHeight="1">
      <c r="A63" s="73">
        <v>3725</v>
      </c>
      <c r="B63" s="73">
        <v>2324</v>
      </c>
      <c r="C63" s="73" t="s">
        <v>100</v>
      </c>
      <c r="D63" s="74">
        <v>110</v>
      </c>
      <c r="E63" s="70">
        <v>84.89</v>
      </c>
      <c r="F63" s="75">
        <v>100</v>
      </c>
      <c r="G63" s="158" t="s">
        <v>207</v>
      </c>
      <c r="H63" s="33"/>
    </row>
    <row r="64" spans="1:7" s="62" customFormat="1" ht="25.5" customHeight="1">
      <c r="A64" s="24" t="s">
        <v>101</v>
      </c>
      <c r="B64" s="24"/>
      <c r="C64" s="24" t="s">
        <v>102</v>
      </c>
      <c r="D64" s="66"/>
      <c r="E64" s="67"/>
      <c r="F64" s="25">
        <f>SUM(F63)</f>
        <v>100</v>
      </c>
      <c r="G64" s="143"/>
    </row>
    <row r="65" spans="1:7" s="62" customFormat="1" ht="25.5" customHeight="1">
      <c r="A65" s="5"/>
      <c r="B65" s="5"/>
      <c r="C65" s="5"/>
      <c r="D65" s="5"/>
      <c r="E65" s="5"/>
      <c r="F65" s="5"/>
      <c r="G65" s="6"/>
    </row>
    <row r="66" spans="1:7" s="62" customFormat="1" ht="25.5" customHeight="1">
      <c r="A66" s="69">
        <v>6171</v>
      </c>
      <c r="B66" s="69">
        <v>2111</v>
      </c>
      <c r="C66" s="69" t="s">
        <v>92</v>
      </c>
      <c r="D66" s="70">
        <v>1</v>
      </c>
      <c r="E66" s="71">
        <v>0</v>
      </c>
      <c r="F66" s="71">
        <v>1</v>
      </c>
      <c r="G66" s="117"/>
    </row>
    <row r="67" spans="1:8" s="5" customFormat="1" ht="25.5" customHeight="1">
      <c r="A67" s="69">
        <v>6171</v>
      </c>
      <c r="B67" s="69">
        <v>2112</v>
      </c>
      <c r="C67" s="69" t="s">
        <v>311</v>
      </c>
      <c r="D67" s="70">
        <v>2</v>
      </c>
      <c r="E67" s="71">
        <v>1.95</v>
      </c>
      <c r="F67" s="72">
        <v>2</v>
      </c>
      <c r="G67" s="117"/>
      <c r="H67" s="62"/>
    </row>
    <row r="68" spans="1:8" s="5" customFormat="1" ht="25.5" customHeight="1">
      <c r="A68" s="69">
        <v>6171</v>
      </c>
      <c r="B68" s="69">
        <v>2310</v>
      </c>
      <c r="C68" s="69" t="s">
        <v>229</v>
      </c>
      <c r="D68" s="70">
        <v>30</v>
      </c>
      <c r="E68" s="71">
        <v>17.4</v>
      </c>
      <c r="F68" s="72">
        <v>30</v>
      </c>
      <c r="G68" s="117"/>
      <c r="H68" s="62"/>
    </row>
    <row r="69" spans="1:8" s="18" customFormat="1" ht="25.5" customHeight="1">
      <c r="A69" s="69">
        <v>6171</v>
      </c>
      <c r="B69" s="69">
        <v>2324</v>
      </c>
      <c r="C69" s="69" t="s">
        <v>169</v>
      </c>
      <c r="D69" s="70">
        <v>5</v>
      </c>
      <c r="E69" s="71">
        <v>0</v>
      </c>
      <c r="F69" s="72">
        <v>5</v>
      </c>
      <c r="G69" s="118" t="s">
        <v>224</v>
      </c>
      <c r="H69" s="62"/>
    </row>
    <row r="70" spans="1:8" ht="25.5" customHeight="1">
      <c r="A70" s="69">
        <v>6171</v>
      </c>
      <c r="B70" s="69">
        <v>2329</v>
      </c>
      <c r="C70" s="69" t="s">
        <v>180</v>
      </c>
      <c r="D70" s="70">
        <v>2</v>
      </c>
      <c r="E70" s="71">
        <v>0</v>
      </c>
      <c r="F70" s="72">
        <v>2</v>
      </c>
      <c r="G70" s="117"/>
      <c r="H70" s="62"/>
    </row>
    <row r="71" spans="1:8" s="5" customFormat="1" ht="25.5" customHeight="1">
      <c r="A71" s="21" t="s">
        <v>93</v>
      </c>
      <c r="B71" s="18"/>
      <c r="C71" s="21" t="s">
        <v>69</v>
      </c>
      <c r="D71" s="65"/>
      <c r="E71" s="22"/>
      <c r="F71" s="22">
        <f>SUM(F66:F70)</f>
        <v>40</v>
      </c>
      <c r="G71" s="159"/>
      <c r="H71" s="62"/>
    </row>
    <row r="72" spans="1:7" s="5" customFormat="1" ht="25.5" customHeight="1">
      <c r="A72" s="82"/>
      <c r="B72" s="82"/>
      <c r="C72" s="82"/>
      <c r="D72" s="111"/>
      <c r="E72" s="111"/>
      <c r="F72" s="114"/>
      <c r="G72" s="159"/>
    </row>
    <row r="73" spans="1:7" s="5" customFormat="1" ht="25.5" customHeight="1">
      <c r="A73" s="69">
        <v>6310</v>
      </c>
      <c r="B73" s="69">
        <v>2141</v>
      </c>
      <c r="C73" s="69" t="s">
        <v>94</v>
      </c>
      <c r="D73" s="70">
        <v>35</v>
      </c>
      <c r="E73" s="71">
        <v>13.75</v>
      </c>
      <c r="F73" s="71">
        <v>20</v>
      </c>
      <c r="G73" s="117"/>
    </row>
    <row r="74" spans="1:7" s="18" customFormat="1" ht="25.5" customHeight="1">
      <c r="A74" s="69">
        <v>6310</v>
      </c>
      <c r="B74" s="69">
        <v>2142</v>
      </c>
      <c r="C74" s="69" t="s">
        <v>121</v>
      </c>
      <c r="D74" s="70">
        <v>23</v>
      </c>
      <c r="E74" s="71">
        <v>0</v>
      </c>
      <c r="F74" s="71">
        <v>20</v>
      </c>
      <c r="G74" s="117"/>
    </row>
    <row r="75" spans="1:8" s="5" customFormat="1" ht="25.5" customHeight="1">
      <c r="A75" s="21" t="s">
        <v>95</v>
      </c>
      <c r="B75" s="18"/>
      <c r="C75" s="21" t="s">
        <v>96</v>
      </c>
      <c r="D75" s="65"/>
      <c r="E75" s="22"/>
      <c r="F75" s="22">
        <f>SUM(F73:F74)</f>
        <v>40</v>
      </c>
      <c r="G75" s="137"/>
      <c r="H75" s="15"/>
    </row>
    <row r="76" spans="1:7" s="5" customFormat="1" ht="25.5" customHeight="1">
      <c r="A76" s="68"/>
      <c r="B76" s="68"/>
      <c r="C76" s="68"/>
      <c r="D76" s="68"/>
      <c r="E76" s="68"/>
      <c r="F76" s="68"/>
      <c r="G76" s="160"/>
    </row>
    <row r="77" spans="1:8" s="60" customFormat="1" ht="25.5" customHeight="1">
      <c r="A77" s="39" t="s">
        <v>97</v>
      </c>
      <c r="B77" s="39"/>
      <c r="C77" s="39"/>
      <c r="D77" s="41" t="s">
        <v>201</v>
      </c>
      <c r="E77" s="40"/>
      <c r="F77" s="40">
        <v>17818.3</v>
      </c>
      <c r="G77" s="161" t="s">
        <v>198</v>
      </c>
      <c r="H77" s="5"/>
    </row>
    <row r="78" spans="1:8" s="23" customFormat="1" ht="25.5" customHeight="1" thickBot="1">
      <c r="A78" s="39"/>
      <c r="B78" s="39"/>
      <c r="C78" s="39"/>
      <c r="D78" s="41"/>
      <c r="E78" s="40"/>
      <c r="F78" s="40"/>
      <c r="G78" s="161"/>
      <c r="H78" s="5"/>
    </row>
    <row r="79" spans="1:8" s="60" customFormat="1" ht="25.5" customHeight="1">
      <c r="A79" s="5"/>
      <c r="B79" s="5"/>
      <c r="C79" s="172" t="s">
        <v>260</v>
      </c>
      <c r="D79" s="177"/>
      <c r="E79" s="178"/>
      <c r="F79" s="5"/>
      <c r="G79" s="5"/>
      <c r="H79" s="18"/>
    </row>
    <row r="80" spans="1:8" s="60" customFormat="1" ht="25.5" customHeight="1">
      <c r="A80" s="68"/>
      <c r="B80" s="130"/>
      <c r="C80" s="173" t="s">
        <v>237</v>
      </c>
      <c r="D80" s="71">
        <v>146232</v>
      </c>
      <c r="E80" s="179"/>
      <c r="F80" s="130"/>
      <c r="G80" s="162"/>
      <c r="H80" s="5"/>
    </row>
    <row r="81" spans="1:7" s="5" customFormat="1" ht="25.5" customHeight="1">
      <c r="A81" s="62"/>
      <c r="B81" s="130"/>
      <c r="C81" s="174" t="s">
        <v>238</v>
      </c>
      <c r="D81" s="71">
        <v>2463998.64</v>
      </c>
      <c r="E81" s="180"/>
      <c r="F81" s="130"/>
      <c r="G81" s="162"/>
    </row>
    <row r="82" spans="3:8" s="5" customFormat="1" ht="25.5" customHeight="1">
      <c r="C82" s="174" t="s">
        <v>239</v>
      </c>
      <c r="D82" s="71">
        <v>960000</v>
      </c>
      <c r="E82" s="180"/>
      <c r="H82" s="60"/>
    </row>
    <row r="83" spans="3:8" s="5" customFormat="1" ht="25.5" customHeight="1">
      <c r="C83" s="175" t="s">
        <v>240</v>
      </c>
      <c r="D83" s="71">
        <v>1000</v>
      </c>
      <c r="E83" s="181"/>
      <c r="H83" s="23"/>
    </row>
    <row r="84" spans="3:8" s="5" customFormat="1" ht="25.5" customHeight="1">
      <c r="C84" s="174" t="s">
        <v>241</v>
      </c>
      <c r="D84" s="71">
        <v>550000</v>
      </c>
      <c r="E84" s="182" t="s">
        <v>244</v>
      </c>
      <c r="H84" s="60"/>
    </row>
    <row r="85" spans="1:8" s="5" customFormat="1" ht="25.5" customHeight="1">
      <c r="A85" s="82"/>
      <c r="B85" s="82"/>
      <c r="C85" s="174" t="s">
        <v>320</v>
      </c>
      <c r="D85" s="71">
        <v>1000</v>
      </c>
      <c r="E85" s="180"/>
      <c r="F85" s="83"/>
      <c r="G85" s="159"/>
      <c r="H85" s="60"/>
    </row>
    <row r="86" spans="1:7" s="5" customFormat="1" ht="25.5" customHeight="1">
      <c r="A86" s="82"/>
      <c r="B86" s="82"/>
      <c r="C86" s="174" t="s">
        <v>242</v>
      </c>
      <c r="D86" s="71">
        <v>6580</v>
      </c>
      <c r="E86" s="180"/>
      <c r="F86" s="84"/>
      <c r="G86" s="159"/>
    </row>
    <row r="87" spans="3:7" s="5" customFormat="1" ht="25.5" customHeight="1">
      <c r="C87" s="174" t="s">
        <v>243</v>
      </c>
      <c r="D87" s="71">
        <v>2000</v>
      </c>
      <c r="E87" s="180"/>
      <c r="G87" s="159"/>
    </row>
    <row r="88" spans="3:7" s="5" customFormat="1" ht="25.5" customHeight="1">
      <c r="C88" s="174" t="s">
        <v>278</v>
      </c>
      <c r="D88" s="71">
        <v>1240</v>
      </c>
      <c r="E88" s="180"/>
      <c r="G88" s="6"/>
    </row>
    <row r="89" spans="3:7" s="5" customFormat="1" ht="25.5" customHeight="1">
      <c r="C89" s="174" t="s">
        <v>245</v>
      </c>
      <c r="D89" s="71">
        <v>411846.57</v>
      </c>
      <c r="E89" s="183"/>
      <c r="G89" s="6"/>
    </row>
    <row r="90" spans="1:7" s="5" customFormat="1" ht="25.5" customHeight="1">
      <c r="A90" s="60"/>
      <c r="B90" s="60"/>
      <c r="C90" s="174" t="s">
        <v>261</v>
      </c>
      <c r="D90" s="71">
        <v>6826.45</v>
      </c>
      <c r="E90" s="180"/>
      <c r="F90" s="60"/>
      <c r="G90" s="163"/>
    </row>
    <row r="91" spans="3:5" s="5" customFormat="1" ht="25.5" customHeight="1">
      <c r="C91" s="174" t="s">
        <v>319</v>
      </c>
      <c r="D91" s="71">
        <v>826.45</v>
      </c>
      <c r="E91" s="180"/>
    </row>
    <row r="92" spans="1:8" s="18" customFormat="1" ht="25.5" customHeight="1" thickBot="1">
      <c r="A92" s="5"/>
      <c r="B92" s="5"/>
      <c r="C92" s="176" t="s">
        <v>321</v>
      </c>
      <c r="D92" s="185">
        <f>SUM(D80:D91)</f>
        <v>4551550.11</v>
      </c>
      <c r="E92" s="184"/>
      <c r="F92" s="5"/>
      <c r="G92" s="5"/>
      <c r="H92" s="5"/>
    </row>
    <row r="93" spans="3:5" s="5" customFormat="1" ht="25.5" customHeight="1">
      <c r="C93" s="187"/>
      <c r="D93" s="186"/>
      <c r="E93" s="82"/>
    </row>
    <row r="94" spans="3:5" s="5" customFormat="1" ht="24.75" customHeight="1">
      <c r="C94" s="187"/>
      <c r="D94" s="186"/>
      <c r="E94" s="82"/>
    </row>
    <row r="95" spans="3:5" s="5" customFormat="1" ht="30" customHeight="1">
      <c r="C95" s="82"/>
      <c r="D95" s="84"/>
      <c r="E95" s="82"/>
    </row>
    <row r="96" spans="3:5" s="5" customFormat="1" ht="30" customHeight="1">
      <c r="C96" s="82"/>
      <c r="D96" s="84"/>
      <c r="E96" s="82"/>
    </row>
    <row r="97" spans="1:7" s="18" customFormat="1" ht="30" customHeight="1">
      <c r="A97" s="60"/>
      <c r="B97" s="60"/>
      <c r="C97" s="187"/>
      <c r="D97" s="186"/>
      <c r="E97" s="82"/>
      <c r="F97" s="60"/>
      <c r="G97" s="163"/>
    </row>
    <row r="98" spans="1:7" s="5" customFormat="1" ht="30" customHeight="1">
      <c r="A98" s="23"/>
      <c r="B98" s="23"/>
      <c r="C98" s="23"/>
      <c r="D98" s="23"/>
      <c r="E98" s="23"/>
      <c r="F98" s="23"/>
      <c r="G98" s="143"/>
    </row>
    <row r="99" spans="1:7" ht="30" customHeight="1">
      <c r="A99" s="60"/>
      <c r="B99" s="60"/>
      <c r="C99" s="60"/>
      <c r="D99" s="89"/>
      <c r="E99" s="90"/>
      <c r="F99" s="90"/>
      <c r="G99" s="163"/>
    </row>
    <row r="100" spans="1:7" ht="30" customHeight="1">
      <c r="A100" s="91"/>
      <c r="B100" s="91"/>
      <c r="C100" s="91"/>
      <c r="D100" s="91"/>
      <c r="E100" s="91"/>
      <c r="F100" s="91"/>
      <c r="G100" s="163"/>
    </row>
    <row r="101" spans="1:7" ht="30" customHeight="1">
      <c r="A101" s="91"/>
      <c r="B101" s="91"/>
      <c r="C101" s="91"/>
      <c r="D101" s="91"/>
      <c r="E101" s="91"/>
      <c r="F101" s="91"/>
      <c r="G101" s="163"/>
    </row>
    <row r="102" spans="1:7" ht="30" customHeight="1">
      <c r="A102" s="91"/>
      <c r="B102" s="91"/>
      <c r="C102" s="91"/>
      <c r="D102" s="91"/>
      <c r="E102" s="92"/>
      <c r="F102" s="92"/>
      <c r="G102" s="163"/>
    </row>
    <row r="103" spans="1:7" ht="30" customHeight="1">
      <c r="A103" s="91"/>
      <c r="B103" s="91"/>
      <c r="C103" s="91"/>
      <c r="D103" s="91"/>
      <c r="E103" s="92"/>
      <c r="F103" s="92"/>
      <c r="G103" s="163"/>
    </row>
    <row r="104" spans="1:7" ht="30" customHeight="1">
      <c r="A104" s="91"/>
      <c r="B104" s="91"/>
      <c r="C104" s="91"/>
      <c r="D104" s="91"/>
      <c r="E104" s="92"/>
      <c r="F104" s="92"/>
      <c r="G104" s="163"/>
    </row>
    <row r="105" spans="1:7" ht="30" customHeight="1">
      <c r="A105" s="91"/>
      <c r="B105" s="91"/>
      <c r="C105" s="91"/>
      <c r="D105" s="91"/>
      <c r="E105" s="92"/>
      <c r="F105" s="92"/>
      <c r="G105" s="163"/>
    </row>
    <row r="106" spans="1:7" ht="30" customHeight="1">
      <c r="A106" s="91"/>
      <c r="B106" s="91"/>
      <c r="C106" s="91"/>
      <c r="D106" s="91"/>
      <c r="E106" s="92"/>
      <c r="F106" s="92"/>
      <c r="G106" s="163"/>
    </row>
    <row r="107" spans="1:7" ht="12.75" customHeight="1">
      <c r="A107" s="91"/>
      <c r="B107" s="91"/>
      <c r="C107" s="91"/>
      <c r="D107" s="91"/>
      <c r="E107" s="92"/>
      <c r="F107" s="92"/>
      <c r="G107" s="163"/>
    </row>
    <row r="108" spans="1:7" ht="12.75" customHeight="1">
      <c r="A108" s="91"/>
      <c r="B108" s="91"/>
      <c r="C108" s="91"/>
      <c r="D108" s="91"/>
      <c r="E108" s="92"/>
      <c r="F108" s="92"/>
      <c r="G108" s="163"/>
    </row>
    <row r="109" spans="1:7" ht="12.75" customHeight="1">
      <c r="A109" s="91"/>
      <c r="B109" s="91"/>
      <c r="C109" s="91"/>
      <c r="D109" s="91"/>
      <c r="E109" s="92"/>
      <c r="F109" s="92"/>
      <c r="G109" s="163"/>
    </row>
    <row r="110" spans="1:7" ht="12.75" customHeight="1">
      <c r="A110" s="91"/>
      <c r="B110" s="91"/>
      <c r="C110" s="91"/>
      <c r="D110" s="91"/>
      <c r="E110" s="92"/>
      <c r="F110" s="92"/>
      <c r="G110" s="163"/>
    </row>
    <row r="111" spans="1:7" ht="12.75" customHeight="1">
      <c r="A111" s="91"/>
      <c r="B111" s="91"/>
      <c r="C111" s="91"/>
      <c r="D111" s="91"/>
      <c r="E111" s="92"/>
      <c r="F111" s="92"/>
      <c r="G111" s="163"/>
    </row>
    <row r="112" spans="1:7" ht="12.75" customHeight="1">
      <c r="A112" s="91"/>
      <c r="B112" s="91"/>
      <c r="C112" s="91"/>
      <c r="D112" s="91"/>
      <c r="E112" s="92"/>
      <c r="F112" s="92"/>
      <c r="G112" s="163"/>
    </row>
    <row r="113" spans="1:7" ht="12.75" customHeight="1">
      <c r="A113" s="91"/>
      <c r="B113" s="91"/>
      <c r="C113" s="91"/>
      <c r="D113" s="91"/>
      <c r="E113" s="92"/>
      <c r="F113" s="92"/>
      <c r="G113" s="163"/>
    </row>
    <row r="114" spans="1:7" ht="12.75" customHeight="1">
      <c r="A114" s="91"/>
      <c r="B114" s="91"/>
      <c r="C114" s="91"/>
      <c r="D114" s="91"/>
      <c r="E114" s="92"/>
      <c r="F114" s="92"/>
      <c r="G114" s="163"/>
    </row>
    <row r="115" spans="1:7" ht="12.75" customHeight="1">
      <c r="A115" s="91"/>
      <c r="B115" s="91"/>
      <c r="C115" s="91"/>
      <c r="D115" s="91"/>
      <c r="E115" s="92"/>
      <c r="F115" s="92"/>
      <c r="G115" s="163"/>
    </row>
    <row r="116" spans="1:7" ht="12.75" customHeight="1">
      <c r="A116" s="91"/>
      <c r="B116" s="91"/>
      <c r="C116" s="91"/>
      <c r="D116" s="91"/>
      <c r="E116" s="92"/>
      <c r="F116" s="92"/>
      <c r="G116" s="163"/>
    </row>
    <row r="117" spans="1:7" ht="12.75" customHeight="1">
      <c r="A117" s="91"/>
      <c r="B117" s="91"/>
      <c r="C117" s="91"/>
      <c r="D117" s="91"/>
      <c r="E117" s="91"/>
      <c r="F117" s="91"/>
      <c r="G117" s="163"/>
    </row>
    <row r="118" spans="1:7" ht="12.75" customHeight="1">
      <c r="A118" s="91"/>
      <c r="B118" s="91"/>
      <c r="C118" s="91"/>
      <c r="D118" s="91"/>
      <c r="E118" s="91"/>
      <c r="F118" s="91"/>
      <c r="G118" s="163"/>
    </row>
    <row r="119" spans="1:7" ht="12.75" customHeight="1">
      <c r="A119" s="91"/>
      <c r="B119" s="91"/>
      <c r="C119" s="91"/>
      <c r="D119" s="91"/>
      <c r="E119" s="91"/>
      <c r="F119" s="91"/>
      <c r="G119" s="163"/>
    </row>
    <row r="120" spans="1:7" ht="12.75" customHeight="1">
      <c r="A120" s="91"/>
      <c r="B120" s="91"/>
      <c r="C120" s="91"/>
      <c r="D120" s="91"/>
      <c r="E120" s="91"/>
      <c r="F120" s="91"/>
      <c r="G120" s="163"/>
    </row>
    <row r="121" spans="1:7" ht="12.75" customHeight="1">
      <c r="A121" s="91"/>
      <c r="B121" s="91"/>
      <c r="C121" s="91"/>
      <c r="D121" s="91"/>
      <c r="E121" s="91"/>
      <c r="F121" s="91"/>
      <c r="G121" s="163"/>
    </row>
    <row r="122" spans="1:7" ht="12.75" customHeight="1">
      <c r="A122" s="91"/>
      <c r="B122" s="91"/>
      <c r="C122" s="91"/>
      <c r="D122" s="91"/>
      <c r="E122" s="91"/>
      <c r="F122" s="91"/>
      <c r="G122" s="163"/>
    </row>
    <row r="123" spans="1:7" ht="12.75" customHeight="1">
      <c r="A123" s="91"/>
      <c r="B123" s="91"/>
      <c r="C123" s="91"/>
      <c r="D123" s="91"/>
      <c r="E123" s="91"/>
      <c r="F123" s="91"/>
      <c r="G123" s="163"/>
    </row>
    <row r="124" spans="1:7" ht="12.75">
      <c r="A124" s="91"/>
      <c r="B124" s="91"/>
      <c r="C124" s="91"/>
      <c r="D124" s="91"/>
      <c r="E124" s="91"/>
      <c r="F124" s="91"/>
      <c r="G124" s="163"/>
    </row>
    <row r="125" spans="1:7" ht="12.75">
      <c r="A125" s="91"/>
      <c r="B125" s="91"/>
      <c r="C125" s="91"/>
      <c r="D125" s="91"/>
      <c r="E125" s="91"/>
      <c r="F125" s="91"/>
      <c r="G125" s="163"/>
    </row>
    <row r="126" spans="1:7" ht="12.75">
      <c r="A126" s="91"/>
      <c r="B126" s="91"/>
      <c r="C126" s="91"/>
      <c r="D126" s="91"/>
      <c r="E126" s="91"/>
      <c r="F126" s="91"/>
      <c r="G126" s="163"/>
    </row>
    <row r="127" spans="1:7" ht="12.75">
      <c r="A127" s="91"/>
      <c r="B127" s="91"/>
      <c r="C127" s="91"/>
      <c r="D127" s="91"/>
      <c r="E127" s="91"/>
      <c r="F127" s="91"/>
      <c r="G127" s="163"/>
    </row>
    <row r="128" spans="1:7" ht="12.75">
      <c r="A128" s="91"/>
      <c r="B128" s="91"/>
      <c r="C128" s="91"/>
      <c r="D128" s="91"/>
      <c r="E128" s="91"/>
      <c r="F128" s="91"/>
      <c r="G128" s="163"/>
    </row>
    <row r="129" spans="1:7" ht="12.75">
      <c r="A129" s="91"/>
      <c r="B129" s="91"/>
      <c r="C129" s="91"/>
      <c r="D129" s="91"/>
      <c r="E129" s="91"/>
      <c r="F129" s="91"/>
      <c r="G129" s="163"/>
    </row>
    <row r="130" spans="1:7" ht="12.75">
      <c r="A130" s="91"/>
      <c r="B130" s="91"/>
      <c r="C130" s="91"/>
      <c r="D130" s="91"/>
      <c r="E130" s="91"/>
      <c r="F130" s="91"/>
      <c r="G130" s="163"/>
    </row>
    <row r="131" spans="1:7" ht="12.75">
      <c r="A131" s="91"/>
      <c r="B131" s="91"/>
      <c r="C131" s="91"/>
      <c r="D131" s="91"/>
      <c r="E131" s="91"/>
      <c r="F131" s="91"/>
      <c r="G131" s="163"/>
    </row>
    <row r="132" spans="1:7" ht="12.75">
      <c r="A132" s="91"/>
      <c r="B132" s="91"/>
      <c r="C132" s="91"/>
      <c r="D132" s="91"/>
      <c r="E132" s="91"/>
      <c r="F132" s="91"/>
      <c r="G132" s="163"/>
    </row>
  </sheetData>
  <sheetProtection/>
  <printOptions/>
  <pageMargins left="0.787401556968689" right="0.787401556968689" top="0.9842519760131836" bottom="0.9842519760131836" header="0.4921259845" footer="0.4921259845"/>
  <pageSetup fitToHeight="3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