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7795" windowHeight="15645"/>
  </bookViews>
  <sheets>
    <sheet name="List1" sheetId="1" r:id="rId1"/>
    <sheet name="List2" sheetId="2" r:id="rId2"/>
  </sheets>
  <calcPr calcId="125725" calcOnSave="0"/>
</workbook>
</file>

<file path=xl/calcChain.xml><?xml version="1.0" encoding="utf-8"?>
<calcChain xmlns="http://schemas.openxmlformats.org/spreadsheetml/2006/main">
  <c r="L2" i="1"/>
  <c r="O3"/>
  <c r="O4"/>
  <c r="O5"/>
  <c r="O6"/>
  <c r="O7"/>
  <c r="O8"/>
  <c r="O9"/>
  <c r="O2"/>
  <c r="N3"/>
  <c r="N4"/>
  <c r="N5"/>
  <c r="N6"/>
  <c r="N7"/>
  <c r="N8"/>
  <c r="N9"/>
  <c r="N2"/>
  <c r="M3"/>
  <c r="M4"/>
  <c r="M5"/>
  <c r="M6"/>
  <c r="M7"/>
  <c r="M8"/>
  <c r="M9"/>
  <c r="M2"/>
  <c r="L3"/>
  <c r="L4"/>
  <c r="L5"/>
  <c r="L6"/>
  <c r="L7"/>
  <c r="L8"/>
  <c r="L9"/>
  <c r="K3"/>
  <c r="K4"/>
  <c r="K5"/>
  <c r="K6"/>
  <c r="K7"/>
  <c r="K8"/>
  <c r="K9"/>
  <c r="K2"/>
  <c r="J3"/>
  <c r="J4"/>
  <c r="J5"/>
  <c r="J6"/>
  <c r="J7"/>
  <c r="J8"/>
  <c r="J9"/>
  <c r="J2"/>
  <c r="I3"/>
  <c r="I4"/>
  <c r="I5"/>
  <c r="I6"/>
  <c r="I7"/>
  <c r="I8"/>
  <c r="I9"/>
  <c r="I2"/>
</calcChain>
</file>

<file path=xl/sharedStrings.xml><?xml version="1.0" encoding="utf-8"?>
<sst xmlns="http://schemas.openxmlformats.org/spreadsheetml/2006/main" count="15" uniqueCount="9">
  <si>
    <t>papír</t>
  </si>
  <si>
    <t>plast</t>
  </si>
  <si>
    <t>směsný</t>
  </si>
  <si>
    <t>sklo</t>
  </si>
  <si>
    <t>tetrapack</t>
  </si>
  <si>
    <t>kovy</t>
  </si>
  <si>
    <t>rok</t>
  </si>
  <si>
    <t xml:space="preserve"> obyvatel</t>
  </si>
  <si>
    <t>kg odpadů celkem/obyv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</si>
</sst>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" fillId="0" borderId="4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/>
    <xf numFmtId="0" fontId="2" fillId="0" borderId="0" xfId="0" applyFont="1" applyBorder="1"/>
    <xf numFmtId="0" fontId="2" fillId="0" borderId="0" xfId="0" applyFont="1"/>
    <xf numFmtId="0" fontId="0" fillId="2" borderId="0" xfId="0" applyFill="1"/>
    <xf numFmtId="0" fontId="0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ont="1" applyFill="1"/>
    <xf numFmtId="0" fontId="0" fillId="7" borderId="0" xfId="0" applyFill="1"/>
    <xf numFmtId="2" fontId="0" fillId="0" borderId="0" xfId="0" applyNumberFormat="1" applyBorder="1"/>
    <xf numFmtId="2" fontId="0" fillId="0" borderId="0" xfId="0" applyNumberFormat="1"/>
    <xf numFmtId="2" fontId="0" fillId="0" borderId="2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4.4478870520931732E-2"/>
          <c:y val="4.3346068871991571E-2"/>
          <c:w val="0.94458882513103559"/>
          <c:h val="0.90732651268925035"/>
        </c:manualLayout>
      </c:layout>
      <c:bar3DChart>
        <c:barDir val="bar"/>
        <c:grouping val="clustered"/>
        <c:ser>
          <c:idx val="0"/>
          <c:order val="0"/>
          <c:tx>
            <c:strRef>
              <c:f>List1!$C$1</c:f>
              <c:strCache>
                <c:ptCount val="1"/>
                <c:pt idx="0">
                  <c:v>směsný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scene3d>
              <a:camera prst="orthographicFront"/>
              <a:lightRig rig="threePt" dir="t"/>
            </a:scene3d>
            <a:sp3d>
              <a:bevelB w="0"/>
            </a:sp3d>
          </c:spPr>
          <c:dLbls>
            <c:spPr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scene3d>
                <a:camera prst="orthographicFront"/>
                <a:lightRig rig="threePt" dir="t"/>
              </a:scene3d>
              <a:sp3d prstMaterial="metal"/>
            </c:spPr>
            <c:showVal val="1"/>
          </c:dLbls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List1!$C$2:$C$10</c:f>
              <c:numCache>
                <c:formatCode>0.00</c:formatCode>
                <c:ptCount val="9"/>
                <c:pt idx="0">
                  <c:v>111.563</c:v>
                </c:pt>
                <c:pt idx="1">
                  <c:v>114.646</c:v>
                </c:pt>
                <c:pt idx="2">
                  <c:v>98.965586999999999</c:v>
                </c:pt>
                <c:pt idx="3">
                  <c:v>74.842956000000001</c:v>
                </c:pt>
                <c:pt idx="4">
                  <c:v>90.204683000000003</c:v>
                </c:pt>
                <c:pt idx="5">
                  <c:v>111.697568</c:v>
                </c:pt>
                <c:pt idx="6">
                  <c:v>105.490048</c:v>
                </c:pt>
                <c:pt idx="7">
                  <c:v>74.271090999999998</c:v>
                </c:pt>
              </c:numCache>
            </c:numRef>
          </c:val>
        </c:ser>
        <c:ser>
          <c:idx val="1"/>
          <c:order val="1"/>
          <c:tx>
            <c:strRef>
              <c:f>List1!$D$1</c:f>
              <c:strCache>
                <c:ptCount val="1"/>
                <c:pt idx="0">
                  <c:v>papír</c:v>
                </c:pt>
              </c:strCache>
            </c:strRef>
          </c:tx>
          <c:spPr>
            <a:solidFill>
              <a:srgbClr val="00B0F0"/>
            </a:solidFill>
          </c:spPr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List1!$D$2:$D$10</c:f>
              <c:numCache>
                <c:formatCode>0.00</c:formatCode>
                <c:ptCount val="9"/>
                <c:pt idx="0">
                  <c:v>9.9030000000000005</c:v>
                </c:pt>
                <c:pt idx="1">
                  <c:v>11.291</c:v>
                </c:pt>
                <c:pt idx="2">
                  <c:v>17.283629999999999</c:v>
                </c:pt>
                <c:pt idx="3">
                  <c:v>17.377064000000001</c:v>
                </c:pt>
                <c:pt idx="4">
                  <c:v>15.821892999999999</c:v>
                </c:pt>
                <c:pt idx="5">
                  <c:v>14.902384</c:v>
                </c:pt>
                <c:pt idx="6">
                  <c:v>13.787637999999999</c:v>
                </c:pt>
                <c:pt idx="7">
                  <c:v>14.02496</c:v>
                </c:pt>
              </c:numCache>
            </c:numRef>
          </c:val>
        </c:ser>
        <c:ser>
          <c:idx val="2"/>
          <c:order val="2"/>
          <c:tx>
            <c:strRef>
              <c:f>List1!$E$1</c:f>
              <c:strCache>
                <c:ptCount val="1"/>
                <c:pt idx="0">
                  <c:v>plast</c:v>
                </c:pt>
              </c:strCache>
            </c:strRef>
          </c:tx>
          <c:spPr>
            <a:solidFill>
              <a:srgbClr val="FFFF00"/>
            </a:solidFill>
          </c:spPr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List1!$E$2:$E$10</c:f>
              <c:numCache>
                <c:formatCode>0.00</c:formatCode>
                <c:ptCount val="9"/>
                <c:pt idx="0">
                  <c:v>6.7409999999999997</c:v>
                </c:pt>
                <c:pt idx="1">
                  <c:v>6.3010000000000002</c:v>
                </c:pt>
                <c:pt idx="2">
                  <c:v>8.6420999999999992</c:v>
                </c:pt>
                <c:pt idx="3">
                  <c:v>9.7215810000000005</c:v>
                </c:pt>
                <c:pt idx="4">
                  <c:v>8.7660079999999994</c:v>
                </c:pt>
                <c:pt idx="5">
                  <c:v>8.7207419999999995</c:v>
                </c:pt>
                <c:pt idx="6">
                  <c:v>8.5542542000000008</c:v>
                </c:pt>
                <c:pt idx="7">
                  <c:v>9.4820840000000004</c:v>
                </c:pt>
              </c:numCache>
            </c:numRef>
          </c:val>
        </c:ser>
        <c:ser>
          <c:idx val="3"/>
          <c:order val="3"/>
          <c:tx>
            <c:strRef>
              <c:f>List1!$F$1</c:f>
              <c:strCache>
                <c:ptCount val="1"/>
                <c:pt idx="0">
                  <c:v>sklo</c:v>
                </c:pt>
              </c:strCache>
            </c:strRef>
          </c:tx>
          <c:spPr>
            <a:solidFill>
              <a:srgbClr val="00B050"/>
            </a:solidFill>
          </c:spPr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List1!$F$2:$F$10</c:f>
              <c:numCache>
                <c:formatCode>0.00</c:formatCode>
                <c:ptCount val="9"/>
                <c:pt idx="0">
                  <c:v>0.85</c:v>
                </c:pt>
                <c:pt idx="1">
                  <c:v>5.3010000000000002</c:v>
                </c:pt>
                <c:pt idx="2">
                  <c:v>9.1542940000000002</c:v>
                </c:pt>
                <c:pt idx="3">
                  <c:v>10.351572000000001</c:v>
                </c:pt>
                <c:pt idx="4">
                  <c:v>19.569700999999998</c:v>
                </c:pt>
                <c:pt idx="5">
                  <c:v>18.750488000000001</c:v>
                </c:pt>
                <c:pt idx="6">
                  <c:v>17.915621999999999</c:v>
                </c:pt>
                <c:pt idx="7">
                  <c:v>17.511462999999999</c:v>
                </c:pt>
              </c:numCache>
            </c:numRef>
          </c:val>
        </c:ser>
        <c:ser>
          <c:idx val="4"/>
          <c:order val="4"/>
          <c:tx>
            <c:strRef>
              <c:f>List1!$G$1</c:f>
              <c:strCache>
                <c:ptCount val="1"/>
                <c:pt idx="0">
                  <c:v>tetrapack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List1!$G$2:$G$10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0.18</c:v>
                </c:pt>
                <c:pt idx="5">
                  <c:v>0.32200000000000001</c:v>
                </c:pt>
                <c:pt idx="6">
                  <c:v>0.33400000000000002</c:v>
                </c:pt>
                <c:pt idx="7">
                  <c:v>0.44</c:v>
                </c:pt>
              </c:numCache>
            </c:numRef>
          </c:val>
        </c:ser>
        <c:ser>
          <c:idx val="5"/>
          <c:order val="5"/>
          <c:tx>
            <c:strRef>
              <c:f>List1!$H$1</c:f>
              <c:strCache>
                <c:ptCount val="1"/>
                <c:pt idx="0">
                  <c:v>kovy</c:v>
                </c:pt>
              </c:strCache>
            </c:strRef>
          </c:tx>
          <c:spPr>
            <a:solidFill>
              <a:srgbClr val="FF0000"/>
            </a:solidFill>
          </c:spPr>
          <c:cat>
            <c:multiLvlStrRef>
              <c:f>List1!$A$2:$B$10</c:f>
              <c:multiLvlStrCache>
                <c:ptCount val="8"/>
                <c:lvl>
                  <c:pt idx="0">
                    <c:v>451</c:v>
                  </c:pt>
                  <c:pt idx="1">
                    <c:v>480</c:v>
                  </c:pt>
                  <c:pt idx="2">
                    <c:v>504</c:v>
                  </c:pt>
                  <c:pt idx="3">
                    <c:v>526</c:v>
                  </c:pt>
                  <c:pt idx="4">
                    <c:v>532</c:v>
                  </c:pt>
                  <c:pt idx="5">
                    <c:v>529</c:v>
                  </c:pt>
                  <c:pt idx="6">
                    <c:v>553</c:v>
                  </c:pt>
                  <c:pt idx="7">
                    <c:v>560</c:v>
                  </c:pt>
                </c:lvl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</c:lvl>
              </c:multiLvlStrCache>
            </c:multiLvlStrRef>
          </c:cat>
          <c:val>
            <c:numRef>
              <c:f>List1!$H$2:$H$10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0.44</c:v>
                </c:pt>
              </c:numCache>
            </c:numRef>
          </c:val>
        </c:ser>
        <c:dLbls>
          <c:showVal val="1"/>
        </c:dLbls>
        <c:gapWidth val="500"/>
        <c:shape val="cylinder"/>
        <c:axId val="71099136"/>
        <c:axId val="71100672"/>
        <c:axId val="0"/>
      </c:bar3DChart>
      <c:catAx>
        <c:axId val="71099136"/>
        <c:scaling>
          <c:orientation val="minMax"/>
        </c:scaling>
        <c:axPos val="l"/>
        <c:majorGridlines/>
        <c:minorGridlines/>
        <c:majorTickMark val="none"/>
        <c:tickLblPos val="nextTo"/>
        <c:crossAx val="71100672"/>
        <c:crosses val="autoZero"/>
        <c:auto val="1"/>
        <c:lblAlgn val="ctr"/>
        <c:lblOffset val="100"/>
      </c:catAx>
      <c:valAx>
        <c:axId val="71100672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produkce v tunách</a:t>
                </a:r>
              </a:p>
            </c:rich>
          </c:tx>
          <c:layout/>
        </c:title>
        <c:numFmt formatCode="0.00" sourceLinked="1"/>
        <c:tickLblPos val="nextTo"/>
        <c:crossAx val="71099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/>
      <c:lineChart>
        <c:grouping val="standard"/>
        <c:ser>
          <c:idx val="0"/>
          <c:order val="0"/>
          <c:tx>
            <c:strRef>
              <c:f>List1!$I$1</c:f>
              <c:strCache>
                <c:ptCount val="1"/>
                <c:pt idx="0">
                  <c:v>kg odpadů celkem/obyv</c:v>
                </c:pt>
              </c:strCache>
            </c:strRef>
          </c:tx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List1!$I$2:$I$9</c:f>
              <c:numCache>
                <c:formatCode>General</c:formatCode>
                <c:ptCount val="8"/>
                <c:pt idx="0">
                  <c:v>286.15742793791571</c:v>
                </c:pt>
                <c:pt idx="1">
                  <c:v>286.53958333333327</c:v>
                </c:pt>
                <c:pt idx="2">
                  <c:v>265.96351388888888</c:v>
                </c:pt>
                <c:pt idx="3">
                  <c:v>213.48511977186314</c:v>
                </c:pt>
                <c:pt idx="4">
                  <c:v>252.56068609022557</c:v>
                </c:pt>
                <c:pt idx="5">
                  <c:v>291.24987145557657</c:v>
                </c:pt>
                <c:pt idx="6">
                  <c:v>263.55797866184452</c:v>
                </c:pt>
                <c:pt idx="7">
                  <c:v>205.87428214285717</c:v>
                </c:pt>
              </c:numCache>
            </c:numRef>
          </c:val>
        </c:ser>
        <c:dropLines/>
        <c:marker val="1"/>
        <c:axId val="66791680"/>
        <c:axId val="66797952"/>
      </c:lineChart>
      <c:catAx>
        <c:axId val="66791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roky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6797952"/>
        <c:crossesAt val="0"/>
        <c:auto val="1"/>
        <c:lblAlgn val="ctr"/>
        <c:lblOffset val="100"/>
      </c:catAx>
      <c:valAx>
        <c:axId val="667979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odpady</a:t>
                </a:r>
                <a:r>
                  <a:rPr lang="cs-CZ" baseline="0"/>
                  <a:t> na jednoho obyvatele v kg</a:t>
                </a:r>
                <a:endParaRPr lang="cs-CZ"/>
              </a:p>
            </c:rich>
          </c:tx>
          <c:layout/>
        </c:title>
        <c:numFmt formatCode="General" sourceLinked="1"/>
        <c:tickLblPos val="nextTo"/>
        <c:crossAx val="66791680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bg1">
        <a:lumMod val="95000"/>
      </a:schemeClr>
    </a:solidFill>
  </c:sp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List1!$J$2:$J$9</c:f>
              <c:numCache>
                <c:formatCode>General</c:formatCode>
                <c:ptCount val="8"/>
                <c:pt idx="0">
                  <c:v>247.36807095343681</c:v>
                </c:pt>
                <c:pt idx="1">
                  <c:v>238.84583333333333</c:v>
                </c:pt>
                <c:pt idx="2">
                  <c:v>196.36029166666665</c:v>
                </c:pt>
                <c:pt idx="3">
                  <c:v>142.28698859315591</c:v>
                </c:pt>
                <c:pt idx="4">
                  <c:v>169.55767481203009</c:v>
                </c:pt>
                <c:pt idx="5">
                  <c:v>211.14852173913044</c:v>
                </c:pt>
                <c:pt idx="6">
                  <c:v>190.75958047016275</c:v>
                </c:pt>
                <c:pt idx="7">
                  <c:v>132.6269482142857</c:v>
                </c:pt>
              </c:numCache>
            </c:numRef>
          </c:val>
        </c:ser>
        <c:dropLines/>
        <c:marker val="1"/>
        <c:axId val="66822528"/>
        <c:axId val="66824448"/>
      </c:lineChart>
      <c:catAx>
        <c:axId val="66822528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66824448"/>
        <c:crosses val="autoZero"/>
        <c:auto val="1"/>
        <c:lblAlgn val="ctr"/>
        <c:lblOffset val="100"/>
      </c:catAx>
      <c:valAx>
        <c:axId val="66824448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6682252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tx1">
        <a:lumMod val="75000"/>
        <a:lumOff val="25000"/>
      </a:schemeClr>
    </a:solidFill>
    <a:scene3d>
      <a:camera prst="orthographicFront"/>
      <a:lightRig rig="threePt" dir="t"/>
    </a:scene3d>
    <a:sp3d prstMaterial="softEdge"/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List1!$K$2:$K$9</c:f>
              <c:numCache>
                <c:formatCode>General</c:formatCode>
                <c:ptCount val="8"/>
                <c:pt idx="0">
                  <c:v>21.957871396895786</c:v>
                </c:pt>
                <c:pt idx="1">
                  <c:v>23.522916666666667</c:v>
                </c:pt>
                <c:pt idx="2">
                  <c:v>34.292916666666663</c:v>
                </c:pt>
                <c:pt idx="3">
                  <c:v>33.036243346007609</c:v>
                </c:pt>
                <c:pt idx="4">
                  <c:v>29.740400375939849</c:v>
                </c:pt>
                <c:pt idx="5">
                  <c:v>28.170858223062382</c:v>
                </c:pt>
                <c:pt idx="6">
                  <c:v>24.932437613019889</c:v>
                </c:pt>
                <c:pt idx="7">
                  <c:v>25.04457142857143</c:v>
                </c:pt>
              </c:numCache>
            </c:numRef>
          </c:val>
        </c:ser>
        <c:dropLines/>
        <c:marker val="1"/>
        <c:axId val="66844928"/>
        <c:axId val="68813184"/>
      </c:lineChart>
      <c:catAx>
        <c:axId val="66844928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68813184"/>
        <c:crosses val="autoZero"/>
        <c:auto val="1"/>
        <c:lblAlgn val="ctr"/>
        <c:lblOffset val="100"/>
      </c:catAx>
      <c:valAx>
        <c:axId val="68813184"/>
        <c:scaling>
          <c:orientation val="minMax"/>
        </c:scaling>
        <c:axPos val="l"/>
        <c:majorGridlines/>
        <c:numFmt formatCode="General" sourceLinked="1"/>
        <c:tickLblPos val="nextTo"/>
        <c:crossAx val="66844928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tx2">
        <a:lumMod val="60000"/>
        <a:lumOff val="40000"/>
      </a:schemeClr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List1!$L$2:$L$9</c:f>
              <c:numCache>
                <c:formatCode>General</c:formatCode>
                <c:ptCount val="8"/>
                <c:pt idx="0">
                  <c:v>14.946784922394679</c:v>
                </c:pt>
                <c:pt idx="1">
                  <c:v>13.127083333333333</c:v>
                </c:pt>
                <c:pt idx="2">
                  <c:v>17.147023809523805</c:v>
                </c:pt>
                <c:pt idx="3">
                  <c:v>18.482093155893537</c:v>
                </c:pt>
                <c:pt idx="4">
                  <c:v>16.47745864661654</c:v>
                </c:pt>
                <c:pt idx="5">
                  <c:v>16.48533459357278</c:v>
                </c:pt>
                <c:pt idx="6">
                  <c:v>15.468814104882462</c:v>
                </c:pt>
                <c:pt idx="7">
                  <c:v>16.932292857142858</c:v>
                </c:pt>
              </c:numCache>
            </c:numRef>
          </c:val>
        </c:ser>
        <c:dropLines/>
        <c:marker val="1"/>
        <c:axId val="71049216"/>
        <c:axId val="71051136"/>
      </c:lineChart>
      <c:catAx>
        <c:axId val="71049216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71051136"/>
        <c:crosses val="autoZero"/>
        <c:auto val="1"/>
        <c:lblAlgn val="ctr"/>
        <c:lblOffset val="100"/>
      </c:catAx>
      <c:valAx>
        <c:axId val="71051136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71049216"/>
        <c:crosses val="autoZero"/>
        <c:crossBetween val="between"/>
      </c:valAx>
    </c:plotArea>
    <c:legend>
      <c:legendPos val="r"/>
      <c:layout/>
      <c:spPr>
        <a:noFill/>
        <a:ln>
          <a:solidFill>
            <a:srgbClr val="FFFF00"/>
          </a:solidFill>
        </a:ln>
      </c:spPr>
    </c:legend>
    <c:plotVisOnly val="1"/>
  </c:chart>
  <c:spPr>
    <a:solidFill>
      <a:srgbClr val="FFFF00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lineChart>
        <c:grouping val="standard"/>
        <c:ser>
          <c:idx val="0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List1!$M$2:$M$9</c:f>
              <c:numCache>
                <c:formatCode>General</c:formatCode>
                <c:ptCount val="8"/>
                <c:pt idx="0">
                  <c:v>1.8847006651884701</c:v>
                </c:pt>
                <c:pt idx="1">
                  <c:v>11.043749999999999</c:v>
                </c:pt>
                <c:pt idx="2">
                  <c:v>18.163281746031746</c:v>
                </c:pt>
                <c:pt idx="3">
                  <c:v>19.679794676806083</c:v>
                </c:pt>
                <c:pt idx="4">
                  <c:v>36.78515225563909</c:v>
                </c:pt>
                <c:pt idx="5">
                  <c:v>35.445156899810968</c:v>
                </c:pt>
                <c:pt idx="6">
                  <c:v>32.397146473779387</c:v>
                </c:pt>
                <c:pt idx="7">
                  <c:v>31.270469642857144</c:v>
                </c:pt>
              </c:numCache>
            </c:numRef>
          </c:val>
        </c:ser>
        <c:dropLines/>
        <c:marker val="1"/>
        <c:axId val="72300416"/>
        <c:axId val="72306688"/>
      </c:lineChart>
      <c:catAx>
        <c:axId val="72300416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72306688"/>
        <c:crosses val="autoZero"/>
        <c:auto val="1"/>
        <c:lblAlgn val="ctr"/>
        <c:lblOffset val="100"/>
      </c:catAx>
      <c:valAx>
        <c:axId val="72306688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72300416"/>
        <c:crosses val="autoZero"/>
        <c:crossBetween val="between"/>
      </c:valAx>
    </c:plotArea>
    <c:legend>
      <c:legendPos val="r"/>
      <c:layout/>
      <c:spPr>
        <a:solidFill>
          <a:srgbClr val="92D050"/>
        </a:solidFill>
        <a:ln>
          <a:solidFill>
            <a:srgbClr val="00B050"/>
          </a:solidFill>
        </a:ln>
      </c:spPr>
    </c:legend>
    <c:plotVisOnly val="1"/>
  </c:chart>
  <c:spPr>
    <a:solidFill>
      <a:srgbClr val="92D050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/>
      <c:lineChart>
        <c:grouping val="standard"/>
        <c:ser>
          <c:idx val="0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List1!$A$2:$A$9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List1!$N$2:$N$9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0.33834586466165412</c:v>
                </c:pt>
                <c:pt idx="5">
                  <c:v>0.60869565217391308</c:v>
                </c:pt>
                <c:pt idx="6">
                  <c:v>0.60397830018083187</c:v>
                </c:pt>
                <c:pt idx="7">
                  <c:v>0.7857142857142857</c:v>
                </c:pt>
              </c:numCache>
            </c:numRef>
          </c:val>
        </c:ser>
        <c:dropLines/>
        <c:marker val="1"/>
        <c:axId val="72339456"/>
        <c:axId val="72341376"/>
      </c:lineChart>
      <c:catAx>
        <c:axId val="72339456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72341376"/>
        <c:crosses val="autoZero"/>
        <c:auto val="1"/>
        <c:lblAlgn val="ctr"/>
        <c:lblOffset val="100"/>
      </c:catAx>
      <c:valAx>
        <c:axId val="72341376"/>
        <c:scaling>
          <c:orientation val="minMax"/>
        </c:scaling>
        <c:axPos val="l"/>
        <c:majorGridlines/>
        <c:title>
          <c:layout/>
        </c:title>
        <c:numFmt formatCode="General" sourceLinked="1"/>
        <c:tickLblPos val="nextTo"/>
        <c:crossAx val="72339456"/>
        <c:crosses val="autoZero"/>
        <c:crossBetween val="between"/>
      </c:valAx>
    </c:plotArea>
    <c:legend>
      <c:legendPos val="r"/>
      <c:layout/>
    </c:legend>
    <c:plotVisOnly val="1"/>
  </c:chart>
  <c:spPr>
    <a:solidFill>
      <a:schemeClr val="accent6">
        <a:lumMod val="75000"/>
      </a:schemeClr>
    </a:solidFill>
    <a:ln>
      <a:solidFill>
        <a:schemeClr val="accent6">
          <a:lumMod val="75000"/>
        </a:schemeClr>
      </a:solidFill>
    </a:ln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180975</xdr:rowOff>
    </xdr:from>
    <xdr:to>
      <xdr:col>26</xdr:col>
      <xdr:colOff>95250</xdr:colOff>
      <xdr:row>98</xdr:row>
      <xdr:rowOff>133350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10</xdr:row>
      <xdr:rowOff>76200</xdr:rowOff>
    </xdr:from>
    <xdr:to>
      <xdr:col>7</xdr:col>
      <xdr:colOff>504825</xdr:colOff>
      <xdr:row>24</xdr:row>
      <xdr:rowOff>152400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104775</xdr:colOff>
      <xdr:row>10</xdr:row>
      <xdr:rowOff>66675</xdr:rowOff>
    </xdr:from>
    <xdr:to>
      <xdr:col>13</xdr:col>
      <xdr:colOff>466725</xdr:colOff>
      <xdr:row>24</xdr:row>
      <xdr:rowOff>142875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161925</xdr:rowOff>
    </xdr:from>
    <xdr:to>
      <xdr:col>7</xdr:col>
      <xdr:colOff>523875</xdr:colOff>
      <xdr:row>40</xdr:row>
      <xdr:rowOff>47625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</xdr:colOff>
      <xdr:row>25</xdr:row>
      <xdr:rowOff>180975</xdr:rowOff>
    </xdr:from>
    <xdr:to>
      <xdr:col>13</xdr:col>
      <xdr:colOff>438150</xdr:colOff>
      <xdr:row>40</xdr:row>
      <xdr:rowOff>66675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209550</xdr:colOff>
      <xdr:row>10</xdr:row>
      <xdr:rowOff>85725</xdr:rowOff>
    </xdr:from>
    <xdr:to>
      <xdr:col>21</xdr:col>
      <xdr:colOff>514350</xdr:colOff>
      <xdr:row>24</xdr:row>
      <xdr:rowOff>161925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228600</xdr:colOff>
      <xdr:row>25</xdr:row>
      <xdr:rowOff>161925</xdr:rowOff>
    </xdr:from>
    <xdr:to>
      <xdr:col>21</xdr:col>
      <xdr:colOff>533400</xdr:colOff>
      <xdr:row>40</xdr:row>
      <xdr:rowOff>47625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M49" workbookViewId="0">
      <selection activeCell="AA51" sqref="A51:AA64"/>
    </sheetView>
  </sheetViews>
  <sheetFormatPr defaultRowHeight="15"/>
  <cols>
    <col min="1" max="1" width="7" customWidth="1"/>
    <col min="9" max="9" width="26.5703125" customWidth="1"/>
    <col min="15" max="15" width="9.140625" customWidth="1"/>
  </cols>
  <sheetData>
    <row r="1" spans="1:15">
      <c r="A1" s="4" t="s">
        <v>6</v>
      </c>
      <c r="B1" s="5" t="s">
        <v>7</v>
      </c>
      <c r="C1" s="6" t="s">
        <v>2</v>
      </c>
      <c r="D1" s="6" t="s">
        <v>0</v>
      </c>
      <c r="E1" s="6" t="s">
        <v>1</v>
      </c>
      <c r="F1" s="6" t="s">
        <v>3</v>
      </c>
      <c r="G1" s="6" t="s">
        <v>4</v>
      </c>
      <c r="H1" s="7" t="s">
        <v>5</v>
      </c>
      <c r="I1" s="8" t="s">
        <v>8</v>
      </c>
      <c r="J1" s="8" t="s">
        <v>2</v>
      </c>
      <c r="K1" s="8" t="s">
        <v>0</v>
      </c>
      <c r="L1" s="8" t="s">
        <v>1</v>
      </c>
      <c r="M1" s="8" t="s">
        <v>3</v>
      </c>
      <c r="N1" s="8" t="s">
        <v>4</v>
      </c>
      <c r="O1" s="8" t="s">
        <v>5</v>
      </c>
    </row>
    <row r="2" spans="1:15">
      <c r="A2" s="9">
        <v>2008</v>
      </c>
      <c r="B2" s="10">
        <v>451</v>
      </c>
      <c r="C2" s="18">
        <v>111.563</v>
      </c>
      <c r="D2" s="18">
        <v>9.9030000000000005</v>
      </c>
      <c r="E2" s="18">
        <v>6.7409999999999997</v>
      </c>
      <c r="F2" s="19">
        <v>0.85</v>
      </c>
      <c r="G2" s="19">
        <v>0</v>
      </c>
      <c r="H2" s="20">
        <v>0</v>
      </c>
      <c r="I2">
        <f>SUM(C2,D2,E2,F2)/B2*1000</f>
        <v>286.15742793791571</v>
      </c>
      <c r="J2" s="17">
        <f>SUM(C2)*1000/B2</f>
        <v>247.36807095343681</v>
      </c>
      <c r="K2" s="12">
        <f>SUM(D2)*1000/B2</f>
        <v>21.957871396895786</v>
      </c>
      <c r="L2" s="13">
        <f>SUM(E2)*1000/B2</f>
        <v>14.946784922394679</v>
      </c>
      <c r="M2" s="14">
        <f>SUM(F2)*1000/B2</f>
        <v>1.8847006651884701</v>
      </c>
      <c r="N2" s="15">
        <f>SUM(G2)*1000/B2</f>
        <v>0</v>
      </c>
      <c r="O2" s="16">
        <f>SUM(H2)*1000/B2</f>
        <v>0</v>
      </c>
    </row>
    <row r="3" spans="1:15">
      <c r="A3" s="9">
        <v>2009</v>
      </c>
      <c r="B3" s="10">
        <v>480</v>
      </c>
      <c r="C3" s="18">
        <v>114.646</v>
      </c>
      <c r="D3" s="18">
        <v>11.291</v>
      </c>
      <c r="E3" s="18">
        <v>6.3010000000000002</v>
      </c>
      <c r="F3" s="19">
        <v>5.3010000000000002</v>
      </c>
      <c r="G3" s="19">
        <v>0</v>
      </c>
      <c r="H3" s="20">
        <v>0</v>
      </c>
      <c r="I3">
        <f t="shared" ref="I3:I9" si="0">SUM(C3,D3,E3,F3)/B3*1000</f>
        <v>286.53958333333327</v>
      </c>
      <c r="J3" s="17">
        <f t="shared" ref="J3:J9" si="1">SUM(C3)*1000/B3</f>
        <v>238.84583333333333</v>
      </c>
      <c r="K3" s="12">
        <f t="shared" ref="K3:K9" si="2">SUM(D3)*1000/B3</f>
        <v>23.522916666666667</v>
      </c>
      <c r="L3" s="13">
        <f t="shared" ref="L3:L9" si="3">SUM(E3)*1000/B3</f>
        <v>13.127083333333333</v>
      </c>
      <c r="M3" s="14">
        <f t="shared" ref="M3:M9" si="4">SUM(F3)*1000/B3</f>
        <v>11.043749999999999</v>
      </c>
      <c r="N3" s="15">
        <f t="shared" ref="N3:N9" si="5">SUM(G3)*1000/B3</f>
        <v>0</v>
      </c>
      <c r="O3" s="16">
        <f t="shared" ref="O3:O9" si="6">SUM(H3)*1000/B3</f>
        <v>0</v>
      </c>
    </row>
    <row r="4" spans="1:15">
      <c r="A4" s="9">
        <v>2010</v>
      </c>
      <c r="B4" s="10">
        <v>504</v>
      </c>
      <c r="C4" s="18">
        <v>98.965586999999999</v>
      </c>
      <c r="D4" s="18">
        <v>17.283629999999999</v>
      </c>
      <c r="E4" s="18">
        <v>8.6420999999999992</v>
      </c>
      <c r="F4" s="19">
        <v>9.1542940000000002</v>
      </c>
      <c r="G4" s="19">
        <v>0</v>
      </c>
      <c r="H4" s="20">
        <v>0</v>
      </c>
      <c r="I4">
        <f t="shared" si="0"/>
        <v>265.96351388888888</v>
      </c>
      <c r="J4" s="17">
        <f t="shared" si="1"/>
        <v>196.36029166666665</v>
      </c>
      <c r="K4" s="12">
        <f t="shared" si="2"/>
        <v>34.292916666666663</v>
      </c>
      <c r="L4" s="13">
        <f t="shared" si="3"/>
        <v>17.147023809523805</v>
      </c>
      <c r="M4" s="14">
        <f t="shared" si="4"/>
        <v>18.163281746031746</v>
      </c>
      <c r="N4" s="15">
        <f t="shared" si="5"/>
        <v>0</v>
      </c>
      <c r="O4" s="16">
        <f t="shared" si="6"/>
        <v>0</v>
      </c>
    </row>
    <row r="5" spans="1:15">
      <c r="A5" s="9">
        <v>2011</v>
      </c>
      <c r="B5" s="10">
        <v>526</v>
      </c>
      <c r="C5" s="18">
        <v>74.842956000000001</v>
      </c>
      <c r="D5" s="18">
        <v>17.377064000000001</v>
      </c>
      <c r="E5" s="18">
        <v>9.7215810000000005</v>
      </c>
      <c r="F5" s="19">
        <v>10.351572000000001</v>
      </c>
      <c r="G5" s="19">
        <v>0</v>
      </c>
      <c r="H5" s="20">
        <v>0</v>
      </c>
      <c r="I5">
        <f t="shared" si="0"/>
        <v>213.48511977186314</v>
      </c>
      <c r="J5" s="17">
        <f t="shared" si="1"/>
        <v>142.28698859315591</v>
      </c>
      <c r="K5" s="12">
        <f t="shared" si="2"/>
        <v>33.036243346007609</v>
      </c>
      <c r="L5" s="13">
        <f t="shared" si="3"/>
        <v>18.482093155893537</v>
      </c>
      <c r="M5" s="14">
        <f t="shared" si="4"/>
        <v>19.679794676806083</v>
      </c>
      <c r="N5" s="15">
        <f t="shared" si="5"/>
        <v>0</v>
      </c>
      <c r="O5" s="16">
        <f t="shared" si="6"/>
        <v>0</v>
      </c>
    </row>
    <row r="6" spans="1:15">
      <c r="A6" s="9">
        <v>2012</v>
      </c>
      <c r="B6" s="10">
        <v>532</v>
      </c>
      <c r="C6" s="18">
        <v>90.204683000000003</v>
      </c>
      <c r="D6" s="18">
        <v>15.821892999999999</v>
      </c>
      <c r="E6" s="18">
        <v>8.7660079999999994</v>
      </c>
      <c r="F6" s="19">
        <v>19.569700999999998</v>
      </c>
      <c r="G6" s="19">
        <v>0.18</v>
      </c>
      <c r="H6" s="20">
        <v>0</v>
      </c>
      <c r="I6">
        <f t="shared" si="0"/>
        <v>252.56068609022557</v>
      </c>
      <c r="J6" s="17">
        <f t="shared" si="1"/>
        <v>169.55767481203009</v>
      </c>
      <c r="K6" s="12">
        <f t="shared" si="2"/>
        <v>29.740400375939849</v>
      </c>
      <c r="L6" s="13">
        <f t="shared" si="3"/>
        <v>16.47745864661654</v>
      </c>
      <c r="M6" s="14">
        <f t="shared" si="4"/>
        <v>36.78515225563909</v>
      </c>
      <c r="N6" s="15">
        <f t="shared" si="5"/>
        <v>0.33834586466165412</v>
      </c>
      <c r="O6" s="16">
        <f t="shared" si="6"/>
        <v>0</v>
      </c>
    </row>
    <row r="7" spans="1:15">
      <c r="A7" s="9">
        <v>2013</v>
      </c>
      <c r="B7" s="10">
        <v>529</v>
      </c>
      <c r="C7" s="18">
        <v>111.697568</v>
      </c>
      <c r="D7" s="18">
        <v>14.902384</v>
      </c>
      <c r="E7" s="18">
        <v>8.7207419999999995</v>
      </c>
      <c r="F7" s="19">
        <v>18.750488000000001</v>
      </c>
      <c r="G7" s="19">
        <v>0.32200000000000001</v>
      </c>
      <c r="H7" s="20">
        <v>0</v>
      </c>
      <c r="I7">
        <f t="shared" si="0"/>
        <v>291.24987145557657</v>
      </c>
      <c r="J7" s="17">
        <f t="shared" si="1"/>
        <v>211.14852173913044</v>
      </c>
      <c r="K7" s="12">
        <f t="shared" si="2"/>
        <v>28.170858223062382</v>
      </c>
      <c r="L7" s="13">
        <f t="shared" si="3"/>
        <v>16.48533459357278</v>
      </c>
      <c r="M7" s="14">
        <f t="shared" si="4"/>
        <v>35.445156899810968</v>
      </c>
      <c r="N7" s="15">
        <f t="shared" si="5"/>
        <v>0.60869565217391308</v>
      </c>
      <c r="O7" s="16">
        <f t="shared" si="6"/>
        <v>0</v>
      </c>
    </row>
    <row r="8" spans="1:15">
      <c r="A8" s="9">
        <v>2014</v>
      </c>
      <c r="B8" s="11">
        <v>553</v>
      </c>
      <c r="C8" s="19">
        <v>105.490048</v>
      </c>
      <c r="D8" s="19">
        <v>13.787637999999999</v>
      </c>
      <c r="E8" s="19">
        <v>8.5542542000000008</v>
      </c>
      <c r="F8" s="19">
        <v>17.915621999999999</v>
      </c>
      <c r="G8" s="19">
        <v>0.33400000000000002</v>
      </c>
      <c r="H8" s="20">
        <v>0</v>
      </c>
      <c r="I8">
        <f t="shared" si="0"/>
        <v>263.55797866184452</v>
      </c>
      <c r="J8" s="17">
        <f t="shared" si="1"/>
        <v>190.75958047016275</v>
      </c>
      <c r="K8" s="12">
        <f t="shared" si="2"/>
        <v>24.932437613019889</v>
      </c>
      <c r="L8" s="13">
        <f t="shared" si="3"/>
        <v>15.468814104882462</v>
      </c>
      <c r="M8" s="14">
        <f t="shared" si="4"/>
        <v>32.397146473779387</v>
      </c>
      <c r="N8" s="15">
        <f t="shared" si="5"/>
        <v>0.60397830018083187</v>
      </c>
      <c r="O8" s="16">
        <f t="shared" si="6"/>
        <v>0</v>
      </c>
    </row>
    <row r="9" spans="1:15">
      <c r="A9" s="9">
        <v>2015</v>
      </c>
      <c r="B9" s="11">
        <v>560</v>
      </c>
      <c r="C9" s="19">
        <v>74.271090999999998</v>
      </c>
      <c r="D9" s="19">
        <v>14.02496</v>
      </c>
      <c r="E9" s="19">
        <v>9.4820840000000004</v>
      </c>
      <c r="F9" s="19">
        <v>17.511462999999999</v>
      </c>
      <c r="G9" s="19">
        <v>0.44</v>
      </c>
      <c r="H9" s="20">
        <v>0.44</v>
      </c>
      <c r="I9">
        <f t="shared" si="0"/>
        <v>205.87428214285717</v>
      </c>
      <c r="J9" s="17">
        <f t="shared" si="1"/>
        <v>132.6269482142857</v>
      </c>
      <c r="K9" s="12">
        <f t="shared" si="2"/>
        <v>25.04457142857143</v>
      </c>
      <c r="L9" s="13">
        <f t="shared" si="3"/>
        <v>16.932292857142858</v>
      </c>
      <c r="M9" s="14">
        <f t="shared" si="4"/>
        <v>31.270469642857144</v>
      </c>
      <c r="N9" s="15">
        <f t="shared" si="5"/>
        <v>0.7857142857142857</v>
      </c>
      <c r="O9" s="16">
        <f t="shared" si="6"/>
        <v>0.7857142857142857</v>
      </c>
    </row>
    <row r="10" spans="1:15">
      <c r="A10" s="1"/>
      <c r="B10" s="2"/>
      <c r="C10" s="2"/>
      <c r="D10" s="2"/>
      <c r="E10" s="2"/>
      <c r="F10" s="2"/>
      <c r="G10" s="2"/>
      <c r="H10" s="3"/>
      <c r="I10" s="3"/>
    </row>
  </sheetData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Bartunek</dc:creator>
  <cp:lastModifiedBy>Bartunek</cp:lastModifiedBy>
  <cp:lastPrinted>2016-02-19T12:58:12Z</cp:lastPrinted>
  <dcterms:created xsi:type="dcterms:W3CDTF">2014-06-13T07:13:37Z</dcterms:created>
  <dcterms:modified xsi:type="dcterms:W3CDTF">2016-02-19T13:04:24Z</dcterms:modified>
</cp:coreProperties>
</file>